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2.xml.rels" ContentType="application/vnd.openxmlformats-package.relationships+xml"/>
  <Override PartName="/xl/comments4.xml" ContentType="application/vnd.openxmlformats-officedocument.spreadsheetml.comment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社福表1" sheetId="1" state="visible" r:id="rId2"/>
    <sheet name="教育2" sheetId="2" state="hidden" r:id="rId3"/>
    <sheet name="表3產表方式" sheetId="3" state="visible" r:id="rId4"/>
    <sheet name="民間4" sheetId="4" state="visible" r:id="rId5"/>
    <sheet name="議員7" sheetId="5" state="visible" r:id="rId6"/>
  </sheets>
  <definedNames>
    <definedName function="false" hidden="true" localSheetId="0" name="_xlnm._FilterDatabase" vbProcedure="false">社福表1!$A$6:$U$129</definedName>
    <definedName function="false" hidden="false" localSheetId="0" name="Print_Area" vbProcedure="false">社福表1!$A$1:$O$131</definedName>
    <definedName function="false" hidden="false" localSheetId="0" name="Print_Titles" vbProcedure="false">社福表1!$A$1:社福表1.$xfd$6</definedName>
    <definedName function="false" hidden="false" localSheetId="1" name="Print_Area" vbProcedure="false">教育2!$A$1:$J$36</definedName>
    <definedName function="false" hidden="false" localSheetId="1" name="Print_Titles" vbProcedure="false">教育2!$A$1:教育2.$xfd$5</definedName>
    <definedName function="false" hidden="false" localSheetId="1" name="_xlnm._FilterDatabase" vbProcedure="false">教育2!$A$5:$U$37</definedName>
    <definedName function="false" hidden="false" localSheetId="2" name="Print_Area" vbProcedure="false">表3產表方式!$A$1:$N$233</definedName>
    <definedName function="false" hidden="false" localSheetId="3" name="Print_Area" vbProcedure="false">民間4!$A$1:$I$206</definedName>
    <definedName function="false" hidden="false" localSheetId="3" name="Print_Titles" vbProcedure="false">民間4!$A$4:民間4.$xfd$5</definedName>
  </definedNames>
  <calcPr iterateCount="100" refMode="A1" iterate="false" iterateDelta="0.001"/>
  <extLst>
    <ext xmlns:loext="http://schemas.libreoffice.org/" uri="{7626C862-2A13-11E5-B345-FEFF819CDC9F}">
      <loext:extCalcPr stringRefSyntax="CalcA1ExcelA1"/>
    </ext>
  </extLst>
</workbook>
</file>

<file path=xl/comments4.xml><?xml version="1.0" encoding="utf-8"?>
<comments xmlns="http://schemas.openxmlformats.org/spreadsheetml/2006/main" xmlns:xdr="http://schemas.openxmlformats.org/drawingml/2006/spreadsheetDrawing">
  <authors>
    <author>張壹軫</author>
  </authors>
  <commentList>
    <comment ref="A4" authorId="0">
      <text>
        <r>
          <rPr>
            <b val="true"/>
            <sz val="12"/>
            <color rgb="FF000000"/>
            <rFont val="標楷體"/>
            <family val="0"/>
            <charset val="136"/>
          </rPr>
          <t xml:space="preserve">業務計畫－工作計畫－（分支計畫）－一級用途別－二級用途別
</t>
        </r>
      </text>
    </comment>
    <comment ref="E4" authorId="0">
      <text>
        <r>
          <rPr>
            <b val="true"/>
            <sz val="12"/>
            <color rgb="FF000000"/>
            <rFont val="標楷體"/>
            <family val="0"/>
            <charset val="136"/>
          </rPr>
          <t xml:space="preserve">1.請查填實付數，並請查填至千元，倘未滿千元則取至小數點第1位，如：382元則查填為0.4千元；實付數超過1千元，請直接四捨五入至千元，如：1500元則查填為2千元)。
2.請注意是否有超預算執行的情形。</t>
        </r>
      </text>
    </comment>
  </commentList>
</comments>
</file>

<file path=xl/sharedStrings.xml><?xml version="1.0" encoding="utf-8"?>
<sst xmlns="http://schemas.openxmlformats.org/spreadsheetml/2006/main" count="1590" uniqueCount="486">
  <si>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年度社會福利補助經費計畫分配及執行明細表</t>
    </r>
  </si>
  <si>
    <r>
      <rPr>
        <b val="true"/>
        <sz val="18"/>
        <color rgb="FF000000"/>
        <rFont val="標楷體"/>
        <family val="0"/>
        <charset val="136"/>
      </rPr>
      <t xml:space="preserve">至</t>
    </r>
    <r>
      <rPr>
        <b val="true"/>
        <sz val="18"/>
        <color rgb="FF000000"/>
        <rFont val="標楷體"/>
        <family val="4"/>
        <charset val="136"/>
      </rPr>
      <t xml:space="preserve">110</t>
    </r>
    <r>
      <rPr>
        <b val="true"/>
        <sz val="18"/>
        <color rgb="FF000000"/>
        <rFont val="標楷體"/>
        <family val="0"/>
        <charset val="136"/>
      </rPr>
      <t xml:space="preserve">年</t>
    </r>
    <r>
      <rPr>
        <b val="true"/>
        <sz val="18"/>
        <color rgb="FF000000"/>
        <rFont val="標楷體"/>
        <family val="4"/>
        <charset val="136"/>
      </rPr>
      <t xml:space="preserve">12</t>
    </r>
    <r>
      <rPr>
        <b val="true"/>
        <sz val="18"/>
        <color rgb="FF000000"/>
        <rFont val="標楷體"/>
        <family val="0"/>
        <charset val="136"/>
      </rPr>
      <t xml:space="preserve">月底止</t>
    </r>
  </si>
  <si>
    <r>
      <rPr>
        <sz val="12"/>
        <color rgb="FF000000"/>
        <rFont val="標楷體"/>
        <family val="0"/>
        <charset val="136"/>
      </rPr>
      <t xml:space="preserve">表</t>
    </r>
    <r>
      <rPr>
        <sz val="12"/>
        <color rgb="FF000000"/>
        <rFont val="標楷體"/>
        <family val="4"/>
        <charset val="136"/>
      </rPr>
      <t xml:space="preserve">1</t>
    </r>
  </si>
  <si>
    <r>
      <rPr>
        <sz val="11"/>
        <color rgb="FF000000"/>
        <rFont val="標楷體"/>
        <family val="0"/>
        <charset val="136"/>
      </rPr>
      <t xml:space="preserve">機關代碼及名稱：</t>
    </r>
    <r>
      <rPr>
        <sz val="11"/>
        <color rgb="FF000000"/>
        <rFont val="標楷體"/>
        <family val="4"/>
        <charset val="136"/>
      </rPr>
      <t xml:space="preserve">13000</t>
    </r>
    <r>
      <rPr>
        <sz val="11"/>
        <color rgb="FF000000"/>
        <rFont val="標楷體"/>
        <family val="0"/>
        <charset val="136"/>
      </rPr>
      <t xml:space="preserve">臺中市政府勞工局主管</t>
    </r>
  </si>
  <si>
    <t xml:space="preserve">單位：千元</t>
  </si>
  <si>
    <t xml:space="preserve">計畫
編號</t>
  </si>
  <si>
    <t xml:space="preserve">計畫名稱</t>
  </si>
  <si>
    <t xml:space="preserve">公務預算部分</t>
  </si>
  <si>
    <t xml:space="preserve">基金自籌部分</t>
  </si>
  <si>
    <t xml:space="preserve">合計</t>
  </si>
  <si>
    <t xml:space="preserve">中央補助</t>
  </si>
  <si>
    <t xml:space="preserve">直轄市及
縣市自籌等</t>
  </si>
  <si>
    <t xml:space="preserve">政事別為社會福利支出</t>
  </si>
  <si>
    <t xml:space="preserve">政事別非為社會福利支出</t>
  </si>
  <si>
    <t xml:space="preserve">截至本季累計實際支用數</t>
  </si>
  <si>
    <t xml:space="preserve">全年度
編列數</t>
  </si>
  <si>
    <t xml:space="preserve">小計</t>
  </si>
  <si>
    <r>
      <rPr>
        <sz val="12"/>
        <color rgb="FF000000"/>
        <rFont val="標楷體"/>
        <family val="0"/>
        <charset val="136"/>
      </rPr>
      <t xml:space="preserve">政事別
</t>
    </r>
    <r>
      <rPr>
        <sz val="10"/>
        <color rgb="FF000000"/>
        <rFont val="標楷體"/>
        <family val="0"/>
        <charset val="136"/>
      </rPr>
      <t xml:space="preserve">（中分類）</t>
    </r>
  </si>
  <si>
    <t xml:space="preserve">總                   計</t>
  </si>
  <si>
    <r>
      <rPr>
        <sz val="12"/>
        <color rgb="FF000000"/>
        <rFont val="標楷體"/>
        <family val="0"/>
        <charset val="136"/>
      </rPr>
      <t xml:space="preserve">壹、社會局主管</t>
    </r>
    <r>
      <rPr>
        <sz val="12"/>
        <color rgb="FF000000"/>
        <rFont val="標楷體"/>
        <family val="4"/>
        <charset val="136"/>
      </rPr>
      <t xml:space="preserve">(</t>
    </r>
    <r>
      <rPr>
        <sz val="12"/>
        <color rgb="FF000000"/>
        <rFont val="標楷體"/>
        <family val="0"/>
        <charset val="136"/>
      </rPr>
      <t xml:space="preserve">包括社會局及所屬</t>
    </r>
    <r>
      <rPr>
        <sz val="12"/>
        <color rgb="FF000000"/>
        <rFont val="標楷體"/>
        <family val="4"/>
        <charset val="136"/>
      </rPr>
      <t xml:space="preserve">)</t>
    </r>
  </si>
  <si>
    <t xml:space="preserve">A001</t>
  </si>
  <si>
    <t xml:space="preserve">一、社會救助業務</t>
  </si>
  <si>
    <t xml:space="preserve">A001-1</t>
  </si>
  <si>
    <t xml:space="preserve">（一）低收入戶家庭生活補助</t>
  </si>
  <si>
    <t xml:space="preserve">A001-2</t>
  </si>
  <si>
    <t xml:space="preserve">（二）低收入戶兒童生活補助</t>
  </si>
  <si>
    <t xml:space="preserve">A001-3</t>
  </si>
  <si>
    <t xml:space="preserve">（三）低收入戶就學生活補助</t>
  </si>
  <si>
    <t xml:space="preserve">A001-4</t>
  </si>
  <si>
    <t xml:space="preserve">（四）低收入戶以工代賑</t>
  </si>
  <si>
    <t xml:space="preserve">A001-5</t>
  </si>
  <si>
    <t xml:space="preserve">（五）低、中低收入戶醫療費用補助</t>
  </si>
  <si>
    <t xml:space="preserve">A001-6</t>
  </si>
  <si>
    <t xml:space="preserve">（六）充實社會救助金專戶</t>
  </si>
  <si>
    <t xml:space="preserve">A001-7</t>
  </si>
  <si>
    <t xml:space="preserve">（七）急難救助</t>
  </si>
  <si>
    <t xml:space="preserve">A001-8</t>
  </si>
  <si>
    <t xml:space="preserve">（八）其他社會救助支出</t>
  </si>
  <si>
    <t xml:space="preserve">A002</t>
  </si>
  <si>
    <t xml:space="preserve">二、兒童及少年福利服務</t>
  </si>
  <si>
    <t xml:space="preserve">A002-1</t>
  </si>
  <si>
    <t xml:space="preserve">（一）弱勢兒童及少年生活扶助</t>
  </si>
  <si>
    <t xml:space="preserve">A002-2</t>
  </si>
  <si>
    <r>
      <rPr>
        <sz val="12"/>
        <color rgb="FF000000"/>
        <rFont val="標楷體"/>
        <family val="0"/>
        <charset val="136"/>
      </rPr>
      <t xml:space="preserve">（二）</t>
    </r>
    <r>
      <rPr>
        <sz val="12"/>
        <color rgb="FF000000"/>
        <rFont val="標楷體"/>
        <family val="4"/>
        <charset val="136"/>
      </rPr>
      <t xml:space="preserve">18</t>
    </r>
    <r>
      <rPr>
        <sz val="12"/>
        <color rgb="FF000000"/>
        <rFont val="標楷體"/>
        <family val="0"/>
        <charset val="136"/>
      </rPr>
      <t xml:space="preserve">歲以下低收入戶暨弱勢兒童及少年醫療補助</t>
    </r>
  </si>
  <si>
    <t xml:space="preserve">A002-3</t>
  </si>
  <si>
    <r>
      <rPr>
        <sz val="12"/>
        <color rgb="FF000000"/>
        <rFont val="標楷體"/>
        <family val="4"/>
        <charset val="136"/>
      </rPr>
      <t xml:space="preserve"> (</t>
    </r>
    <r>
      <rPr>
        <sz val="12"/>
        <color rgb="FF000000"/>
        <rFont val="標楷體"/>
        <family val="0"/>
        <charset val="136"/>
      </rPr>
      <t xml:space="preserve">三</t>
    </r>
    <r>
      <rPr>
        <sz val="12"/>
        <color rgb="FF000000"/>
        <rFont val="標楷體"/>
        <family val="4"/>
        <charset val="136"/>
      </rPr>
      <t xml:space="preserve">)</t>
    </r>
    <r>
      <rPr>
        <sz val="12"/>
        <color rgb="FF000000"/>
        <rFont val="標楷體"/>
        <family val="0"/>
        <charset val="136"/>
      </rPr>
      <t xml:space="preserve">兒童及少年保護服務措施</t>
    </r>
  </si>
  <si>
    <t xml:space="preserve">A002-4</t>
  </si>
  <si>
    <r>
      <rPr>
        <sz val="12"/>
        <color rgb="FF000000"/>
        <rFont val="標楷體"/>
        <family val="4"/>
        <charset val="136"/>
      </rPr>
      <t xml:space="preserve"> (</t>
    </r>
    <r>
      <rPr>
        <sz val="12"/>
        <color rgb="FF000000"/>
        <rFont val="標楷體"/>
        <family val="0"/>
        <charset val="136"/>
      </rPr>
      <t xml:space="preserve">四</t>
    </r>
    <r>
      <rPr>
        <sz val="12"/>
        <color rgb="FF000000"/>
        <rFont val="標楷體"/>
        <family val="4"/>
        <charset val="136"/>
      </rPr>
      <t xml:space="preserve">)</t>
    </r>
    <r>
      <rPr>
        <sz val="12"/>
        <color rgb="FF000000"/>
        <rFont val="標楷體"/>
        <family val="0"/>
        <charset val="136"/>
      </rPr>
      <t xml:space="preserve">脆弱家庭服務</t>
    </r>
  </si>
  <si>
    <t xml:space="preserve">A002-5</t>
  </si>
  <si>
    <r>
      <rPr>
        <sz val="12"/>
        <color rgb="FF000000"/>
        <rFont val="標楷體"/>
        <family val="4"/>
        <charset val="136"/>
      </rPr>
      <t xml:space="preserve"> (</t>
    </r>
    <r>
      <rPr>
        <sz val="12"/>
        <color rgb="FF000000"/>
        <rFont val="標楷體"/>
        <family val="0"/>
        <charset val="136"/>
      </rPr>
      <t xml:space="preserve">五</t>
    </r>
    <r>
      <rPr>
        <sz val="12"/>
        <color rgb="FF000000"/>
        <rFont val="標楷體"/>
        <family val="4"/>
        <charset val="136"/>
      </rPr>
      <t xml:space="preserve">)</t>
    </r>
    <r>
      <rPr>
        <sz val="12"/>
        <color rgb="FF000000"/>
        <rFont val="標楷體"/>
        <family val="0"/>
        <charset val="136"/>
      </rPr>
      <t xml:space="preserve">增聘兒童及少年保護專責社工人力</t>
    </r>
  </si>
  <si>
    <t xml:space="preserve">A002-6</t>
  </si>
  <si>
    <r>
      <rPr>
        <sz val="12"/>
        <color rgb="FF000000"/>
        <rFont val="標楷體"/>
        <family val="4"/>
        <charset val="136"/>
      </rPr>
      <t xml:space="preserve"> (</t>
    </r>
    <r>
      <rPr>
        <sz val="12"/>
        <color rgb="FF000000"/>
        <rFont val="標楷體"/>
        <family val="0"/>
        <charset val="136"/>
      </rPr>
      <t xml:space="preserve">六</t>
    </r>
    <r>
      <rPr>
        <sz val="12"/>
        <color rgb="FF000000"/>
        <rFont val="標楷體"/>
        <family val="4"/>
        <charset val="136"/>
      </rPr>
      <t xml:space="preserve">)</t>
    </r>
    <r>
      <rPr>
        <sz val="12"/>
        <color rgb="FF000000"/>
        <rFont val="標楷體"/>
        <family val="0"/>
        <charset val="136"/>
      </rPr>
      <t xml:space="preserve">其他兒童及少年福利服務支出</t>
    </r>
  </si>
  <si>
    <t xml:space="preserve">A003</t>
  </si>
  <si>
    <t xml:space="preserve">三、婦女福利服務</t>
  </si>
  <si>
    <t xml:space="preserve">A003-1</t>
  </si>
  <si>
    <r>
      <rPr>
        <sz val="12"/>
        <color rgb="FF000000"/>
        <rFont val="標楷體"/>
        <family val="4"/>
        <charset val="136"/>
      </rPr>
      <t xml:space="preserve"> (</t>
    </r>
    <r>
      <rPr>
        <sz val="12"/>
        <color rgb="FF000000"/>
        <rFont val="標楷體"/>
        <family val="0"/>
        <charset val="136"/>
      </rPr>
      <t xml:space="preserve">一</t>
    </r>
    <r>
      <rPr>
        <sz val="12"/>
        <color rgb="FF000000"/>
        <rFont val="標楷體"/>
        <family val="4"/>
        <charset val="136"/>
      </rPr>
      <t xml:space="preserve">)</t>
    </r>
    <r>
      <rPr>
        <sz val="12"/>
        <color rgb="FF000000"/>
        <rFont val="標楷體"/>
        <family val="0"/>
        <charset val="136"/>
      </rPr>
      <t xml:space="preserve">依特殊境遇家庭扶助條例所定各項補助</t>
    </r>
  </si>
  <si>
    <t xml:space="preserve">A003-2</t>
  </si>
  <si>
    <r>
      <rPr>
        <sz val="12"/>
        <color rgb="FF000000"/>
        <rFont val="標楷體"/>
        <family val="4"/>
        <charset val="136"/>
      </rPr>
      <t xml:space="preserve"> (</t>
    </r>
    <r>
      <rPr>
        <sz val="12"/>
        <color rgb="FF000000"/>
        <rFont val="標楷體"/>
        <family val="0"/>
        <charset val="136"/>
      </rPr>
      <t xml:space="preserve">二</t>
    </r>
    <r>
      <rPr>
        <sz val="12"/>
        <color rgb="FF000000"/>
        <rFont val="標楷體"/>
        <family val="4"/>
        <charset val="136"/>
      </rPr>
      <t xml:space="preserve">)</t>
    </r>
    <r>
      <rPr>
        <sz val="12"/>
        <color rgb="FF000000"/>
        <rFont val="標楷體"/>
        <family val="0"/>
        <charset val="136"/>
      </rPr>
      <t xml:space="preserve">其他婦女福利服務支出</t>
    </r>
  </si>
  <si>
    <t xml:space="preserve">A004</t>
  </si>
  <si>
    <t xml:space="preserve">四、老人福利服務</t>
  </si>
  <si>
    <t xml:space="preserve">A004-1</t>
  </si>
  <si>
    <t xml:space="preserve">（一）中低收入老人生活津貼</t>
  </si>
  <si>
    <t xml:space="preserve">A004-2</t>
  </si>
  <si>
    <t xml:space="preserve">（二）建立社區照顧關懷據點</t>
  </si>
  <si>
    <t xml:space="preserve">A004-3</t>
  </si>
  <si>
    <r>
      <rPr>
        <sz val="12"/>
        <color rgb="FF000000"/>
        <rFont val="標楷體"/>
        <family val="4"/>
        <charset val="136"/>
      </rPr>
      <t xml:space="preserve"> (</t>
    </r>
    <r>
      <rPr>
        <sz val="12"/>
        <color rgb="FF000000"/>
        <rFont val="標楷體"/>
        <family val="0"/>
        <charset val="136"/>
      </rPr>
      <t xml:space="preserve">三</t>
    </r>
    <r>
      <rPr>
        <sz val="12"/>
        <color rgb="FF000000"/>
        <rFont val="標楷體"/>
        <family val="4"/>
        <charset val="136"/>
      </rPr>
      <t xml:space="preserve">) </t>
    </r>
    <r>
      <rPr>
        <sz val="12"/>
        <color rgb="FF000000"/>
        <rFont val="標楷體"/>
        <family val="0"/>
        <charset val="136"/>
      </rPr>
      <t xml:space="preserve">健全老人友善環境促進社會參與服務</t>
    </r>
  </si>
  <si>
    <t xml:space="preserve">A004-4</t>
  </si>
  <si>
    <t xml:space="preserve">（四）其他老人福利服務支出</t>
  </si>
  <si>
    <t xml:space="preserve">A005</t>
  </si>
  <si>
    <t xml:space="preserve">五、身心障礙福利服務</t>
  </si>
  <si>
    <t xml:space="preserve">A005-1</t>
  </si>
  <si>
    <t xml:space="preserve">（一）身心障礙者生活補助</t>
  </si>
  <si>
    <t xml:space="preserve">A005-2</t>
  </si>
  <si>
    <t xml:space="preserve">（二）身心障礙者輔助器具補助</t>
  </si>
  <si>
    <t xml:space="preserve">A005-3</t>
  </si>
  <si>
    <t xml:space="preserve">（三）身心障礙者教養費補助</t>
  </si>
  <si>
    <t xml:space="preserve">A005-4</t>
  </si>
  <si>
    <t xml:space="preserve">（四）身心障礙者參加社會保險保險費補助</t>
  </si>
  <si>
    <t xml:space="preserve">A005-5</t>
  </si>
  <si>
    <r>
      <rPr>
        <sz val="12"/>
        <color rgb="FF000000"/>
        <rFont val="標楷體"/>
        <family val="4"/>
        <charset val="136"/>
      </rPr>
      <t xml:space="preserve"> (</t>
    </r>
    <r>
      <rPr>
        <sz val="12"/>
        <color rgb="FF000000"/>
        <rFont val="標楷體"/>
        <family val="0"/>
        <charset val="136"/>
      </rPr>
      <t xml:space="preserve">五</t>
    </r>
    <r>
      <rPr>
        <sz val="12"/>
        <color rgb="FF000000"/>
        <rFont val="標楷體"/>
        <family val="4"/>
        <charset val="136"/>
      </rPr>
      <t xml:space="preserve">) </t>
    </r>
    <r>
      <rPr>
        <sz val="12"/>
        <color rgb="FF000000"/>
        <rFont val="標楷體"/>
        <family val="0"/>
        <charset val="136"/>
      </rPr>
      <t xml:space="preserve">身心障礙者個案管理服務</t>
    </r>
  </si>
  <si>
    <t xml:space="preserve">A005-6</t>
  </si>
  <si>
    <t xml:space="preserve">（六）其他身心障礙福利服務支出</t>
  </si>
  <si>
    <t xml:space="preserve">A006</t>
  </si>
  <si>
    <t xml:space="preserve">六、社區發展</t>
  </si>
  <si>
    <t xml:space="preserve">A007</t>
  </si>
  <si>
    <t xml:space="preserve">七、志願服務</t>
  </si>
  <si>
    <t xml:space="preserve">A008</t>
  </si>
  <si>
    <t xml:space="preserve">八、社會工作</t>
  </si>
  <si>
    <t xml:space="preserve">A009</t>
  </si>
  <si>
    <t xml:space="preserve">九、家庭暴力及性侵害防治</t>
  </si>
  <si>
    <t xml:space="preserve">A009-1</t>
  </si>
  <si>
    <t xml:space="preserve">（一）家庭暴力及性侵害處遇服務</t>
  </si>
  <si>
    <t xml:space="preserve">A009-2</t>
  </si>
  <si>
    <t xml:space="preserve">（二）其他家庭暴力及性侵害防治業務支出</t>
  </si>
  <si>
    <t xml:space="preserve">A010</t>
  </si>
  <si>
    <t xml:space="preserve">十、國民年金保費補助</t>
  </si>
  <si>
    <t xml:space="preserve">A011</t>
  </si>
  <si>
    <t xml:space="preserve">十一、其他列於社會局主管支出</t>
  </si>
  <si>
    <t xml:space="preserve">（一）行政管理</t>
  </si>
  <si>
    <t xml:space="preserve">（二）一般建築及設備</t>
  </si>
  <si>
    <t xml:space="preserve">（三）人民團體服務活動</t>
  </si>
  <si>
    <t xml:space="preserve">（四）第一預備金</t>
  </si>
  <si>
    <t xml:space="preserve">（五）臺中市立仁愛之家</t>
  </si>
  <si>
    <r>
      <rPr>
        <sz val="12"/>
        <color rgb="FF000000"/>
        <rFont val="標楷體"/>
        <family val="0"/>
        <charset val="136"/>
      </rPr>
      <t xml:space="preserve">（六）社政業務</t>
    </r>
    <r>
      <rPr>
        <sz val="12"/>
        <color rgb="FF000000"/>
        <rFont val="標楷體"/>
        <family val="4"/>
        <charset val="136"/>
      </rPr>
      <t xml:space="preserve">(</t>
    </r>
    <r>
      <rPr>
        <sz val="12"/>
        <color rgb="FF000000"/>
        <rFont val="標楷體"/>
        <family val="0"/>
        <charset val="136"/>
      </rPr>
      <t xml:space="preserve">各區公所</t>
    </r>
    <r>
      <rPr>
        <sz val="12"/>
        <color rgb="FF000000"/>
        <rFont val="標楷體"/>
        <family val="4"/>
        <charset val="136"/>
      </rPr>
      <t xml:space="preserve">)</t>
    </r>
  </si>
  <si>
    <r>
      <rPr>
        <sz val="12"/>
        <color rgb="FF000000"/>
        <rFont val="標楷體"/>
        <family val="4"/>
        <charset val="136"/>
      </rPr>
      <t xml:space="preserve">    051</t>
    </r>
    <r>
      <rPr>
        <sz val="12"/>
        <color rgb="FF000000"/>
        <rFont val="標楷體"/>
        <family val="0"/>
        <charset val="136"/>
      </rPr>
      <t xml:space="preserve">中區區公所</t>
    </r>
  </si>
  <si>
    <r>
      <rPr>
        <sz val="12"/>
        <color rgb="FF000000"/>
        <rFont val="標楷體"/>
        <family val="4"/>
        <charset val="136"/>
      </rPr>
      <t xml:space="preserve">    052</t>
    </r>
    <r>
      <rPr>
        <sz val="12"/>
        <color rgb="FF000000"/>
        <rFont val="標楷體"/>
        <family val="0"/>
        <charset val="136"/>
      </rPr>
      <t xml:space="preserve">東區區公所</t>
    </r>
  </si>
  <si>
    <r>
      <rPr>
        <sz val="12"/>
        <color rgb="FF000000"/>
        <rFont val="標楷體"/>
        <family val="4"/>
        <charset val="136"/>
      </rPr>
      <t xml:space="preserve">    053</t>
    </r>
    <r>
      <rPr>
        <sz val="12"/>
        <color rgb="FF000000"/>
        <rFont val="標楷體"/>
        <family val="0"/>
        <charset val="136"/>
      </rPr>
      <t xml:space="preserve">西區區公所</t>
    </r>
  </si>
  <si>
    <r>
      <rPr>
        <sz val="12"/>
        <color rgb="FF000000"/>
        <rFont val="標楷體"/>
        <family val="4"/>
        <charset val="136"/>
      </rPr>
      <t xml:space="preserve">    054</t>
    </r>
    <r>
      <rPr>
        <sz val="12"/>
        <color rgb="FF000000"/>
        <rFont val="標楷體"/>
        <family val="0"/>
        <charset val="136"/>
      </rPr>
      <t xml:space="preserve">南區區公所</t>
    </r>
  </si>
  <si>
    <r>
      <rPr>
        <sz val="12"/>
        <color rgb="FF000000"/>
        <rFont val="標楷體"/>
        <family val="4"/>
        <charset val="136"/>
      </rPr>
      <t xml:space="preserve">    055</t>
    </r>
    <r>
      <rPr>
        <sz val="12"/>
        <color rgb="FF000000"/>
        <rFont val="標楷體"/>
        <family val="0"/>
        <charset val="136"/>
      </rPr>
      <t xml:space="preserve">北區區公所</t>
    </r>
  </si>
  <si>
    <r>
      <rPr>
        <sz val="12"/>
        <color rgb="FF000000"/>
        <rFont val="標楷體"/>
        <family val="4"/>
        <charset val="136"/>
      </rPr>
      <t xml:space="preserve">    056</t>
    </r>
    <r>
      <rPr>
        <sz val="12"/>
        <color rgb="FF000000"/>
        <rFont val="標楷體"/>
        <family val="0"/>
        <charset val="136"/>
      </rPr>
      <t xml:space="preserve">西屯區公所</t>
    </r>
  </si>
  <si>
    <r>
      <rPr>
        <sz val="12"/>
        <color rgb="FF000000"/>
        <rFont val="標楷體"/>
        <family val="4"/>
        <charset val="136"/>
      </rPr>
      <t xml:space="preserve">    057</t>
    </r>
    <r>
      <rPr>
        <sz val="12"/>
        <color rgb="FF000000"/>
        <rFont val="標楷體"/>
        <family val="0"/>
        <charset val="136"/>
      </rPr>
      <t xml:space="preserve">南屯區公所</t>
    </r>
  </si>
  <si>
    <r>
      <rPr>
        <sz val="12"/>
        <color rgb="FF000000"/>
        <rFont val="標楷體"/>
        <family val="4"/>
        <charset val="136"/>
      </rPr>
      <t xml:space="preserve">    058</t>
    </r>
    <r>
      <rPr>
        <sz val="12"/>
        <color rgb="FF000000"/>
        <rFont val="標楷體"/>
        <family val="0"/>
        <charset val="136"/>
      </rPr>
      <t xml:space="preserve">北屯區公所</t>
    </r>
  </si>
  <si>
    <r>
      <rPr>
        <sz val="12"/>
        <color rgb="FF000000"/>
        <rFont val="標楷體"/>
        <family val="4"/>
        <charset val="136"/>
      </rPr>
      <t xml:space="preserve">    059</t>
    </r>
    <r>
      <rPr>
        <sz val="12"/>
        <color rgb="FF000000"/>
        <rFont val="標楷體"/>
        <family val="0"/>
        <charset val="136"/>
      </rPr>
      <t xml:space="preserve">豐原區公所</t>
    </r>
  </si>
  <si>
    <r>
      <rPr>
        <sz val="12"/>
        <color rgb="FF000000"/>
        <rFont val="標楷體"/>
        <family val="4"/>
        <charset val="136"/>
      </rPr>
      <t xml:space="preserve">    060</t>
    </r>
    <r>
      <rPr>
        <sz val="12"/>
        <color rgb="FF000000"/>
        <rFont val="標楷體"/>
        <family val="0"/>
        <charset val="136"/>
      </rPr>
      <t xml:space="preserve">大里區公所</t>
    </r>
  </si>
  <si>
    <r>
      <rPr>
        <sz val="12"/>
        <color rgb="FF000000"/>
        <rFont val="標楷體"/>
        <family val="4"/>
        <charset val="136"/>
      </rPr>
      <t xml:space="preserve">    061</t>
    </r>
    <r>
      <rPr>
        <sz val="12"/>
        <color rgb="FF000000"/>
        <rFont val="標楷體"/>
        <family val="0"/>
        <charset val="136"/>
      </rPr>
      <t xml:space="preserve">太平區公所</t>
    </r>
  </si>
  <si>
    <r>
      <rPr>
        <sz val="12"/>
        <color rgb="FF000000"/>
        <rFont val="標楷體"/>
        <family val="4"/>
        <charset val="136"/>
      </rPr>
      <t xml:space="preserve">    062</t>
    </r>
    <r>
      <rPr>
        <sz val="12"/>
        <color rgb="FF000000"/>
        <rFont val="標楷體"/>
        <family val="0"/>
        <charset val="136"/>
      </rPr>
      <t xml:space="preserve">清水區公所</t>
    </r>
  </si>
  <si>
    <r>
      <rPr>
        <sz val="12"/>
        <color rgb="FF000000"/>
        <rFont val="標楷體"/>
        <family val="4"/>
        <charset val="136"/>
      </rPr>
      <t xml:space="preserve">    063</t>
    </r>
    <r>
      <rPr>
        <sz val="12"/>
        <color rgb="FF000000"/>
        <rFont val="標楷體"/>
        <family val="0"/>
        <charset val="136"/>
      </rPr>
      <t xml:space="preserve">沙鹿區公所</t>
    </r>
  </si>
  <si>
    <r>
      <rPr>
        <sz val="12"/>
        <color rgb="FF000000"/>
        <rFont val="標楷體"/>
        <family val="4"/>
        <charset val="136"/>
      </rPr>
      <t xml:space="preserve">    064</t>
    </r>
    <r>
      <rPr>
        <sz val="12"/>
        <color rgb="FF000000"/>
        <rFont val="標楷體"/>
        <family val="0"/>
        <charset val="136"/>
      </rPr>
      <t xml:space="preserve">大甲區公所</t>
    </r>
  </si>
  <si>
    <r>
      <rPr>
        <sz val="12"/>
        <color rgb="FF000000"/>
        <rFont val="標楷體"/>
        <family val="4"/>
        <charset val="136"/>
      </rPr>
      <t xml:space="preserve">    065</t>
    </r>
    <r>
      <rPr>
        <sz val="12"/>
        <color rgb="FF000000"/>
        <rFont val="標楷體"/>
        <family val="0"/>
        <charset val="136"/>
      </rPr>
      <t xml:space="preserve">東勢區公所</t>
    </r>
  </si>
  <si>
    <r>
      <rPr>
        <sz val="12"/>
        <color rgb="FF000000"/>
        <rFont val="標楷體"/>
        <family val="4"/>
        <charset val="136"/>
      </rPr>
      <t xml:space="preserve">    066</t>
    </r>
    <r>
      <rPr>
        <sz val="12"/>
        <color rgb="FF000000"/>
        <rFont val="標楷體"/>
        <family val="0"/>
        <charset val="136"/>
      </rPr>
      <t xml:space="preserve">梧棲區公所</t>
    </r>
  </si>
  <si>
    <r>
      <rPr>
        <sz val="12"/>
        <color rgb="FF000000"/>
        <rFont val="標楷體"/>
        <family val="4"/>
        <charset val="136"/>
      </rPr>
      <t xml:space="preserve">    067</t>
    </r>
    <r>
      <rPr>
        <sz val="12"/>
        <color rgb="FF000000"/>
        <rFont val="標楷體"/>
        <family val="0"/>
        <charset val="136"/>
      </rPr>
      <t xml:space="preserve">烏日區公所</t>
    </r>
  </si>
  <si>
    <r>
      <rPr>
        <sz val="12"/>
        <color rgb="FF000000"/>
        <rFont val="標楷體"/>
        <family val="4"/>
        <charset val="136"/>
      </rPr>
      <t xml:space="preserve">    069</t>
    </r>
    <r>
      <rPr>
        <sz val="12"/>
        <color rgb="FF000000"/>
        <rFont val="標楷體"/>
        <family val="0"/>
        <charset val="136"/>
      </rPr>
      <t xml:space="preserve">神岡區公所</t>
    </r>
  </si>
  <si>
    <r>
      <rPr>
        <sz val="12"/>
        <color rgb="FF000000"/>
        <rFont val="標楷體"/>
        <family val="4"/>
        <charset val="136"/>
      </rPr>
      <t xml:space="preserve">    070</t>
    </r>
    <r>
      <rPr>
        <sz val="12"/>
        <color rgb="FF000000"/>
        <rFont val="標楷體"/>
        <family val="0"/>
        <charset val="136"/>
      </rPr>
      <t xml:space="preserve">大肚區公所</t>
    </r>
  </si>
  <si>
    <r>
      <rPr>
        <sz val="12"/>
        <color rgb="FF000000"/>
        <rFont val="標楷體"/>
        <family val="4"/>
        <charset val="136"/>
      </rPr>
      <t xml:space="preserve">    071</t>
    </r>
    <r>
      <rPr>
        <sz val="12"/>
        <color rgb="FF000000"/>
        <rFont val="標楷體"/>
        <family val="0"/>
        <charset val="136"/>
      </rPr>
      <t xml:space="preserve">大雅區公所</t>
    </r>
  </si>
  <si>
    <r>
      <rPr>
        <sz val="12"/>
        <color rgb="FF000000"/>
        <rFont val="標楷體"/>
        <family val="4"/>
        <charset val="136"/>
      </rPr>
      <t xml:space="preserve">    072</t>
    </r>
    <r>
      <rPr>
        <sz val="12"/>
        <color rgb="FF000000"/>
        <rFont val="標楷體"/>
        <family val="0"/>
        <charset val="136"/>
      </rPr>
      <t xml:space="preserve">后里區公所</t>
    </r>
  </si>
  <si>
    <r>
      <rPr>
        <sz val="12"/>
        <color rgb="FF000000"/>
        <rFont val="標楷體"/>
        <family val="4"/>
        <charset val="136"/>
      </rPr>
      <t xml:space="preserve">    073</t>
    </r>
    <r>
      <rPr>
        <sz val="12"/>
        <color rgb="FF000000"/>
        <rFont val="標楷體"/>
        <family val="0"/>
        <charset val="136"/>
      </rPr>
      <t xml:space="preserve">石岡區公所</t>
    </r>
  </si>
  <si>
    <r>
      <rPr>
        <sz val="12"/>
        <color rgb="FF000000"/>
        <rFont val="標楷體"/>
        <family val="4"/>
        <charset val="136"/>
      </rPr>
      <t xml:space="preserve">    074</t>
    </r>
    <r>
      <rPr>
        <sz val="12"/>
        <color rgb="FF000000"/>
        <rFont val="標楷體"/>
        <family val="0"/>
        <charset val="136"/>
      </rPr>
      <t xml:space="preserve">霧峰區公所</t>
    </r>
  </si>
  <si>
    <r>
      <rPr>
        <sz val="12"/>
        <color rgb="FF000000"/>
        <rFont val="標楷體"/>
        <family val="4"/>
        <charset val="136"/>
      </rPr>
      <t xml:space="preserve">    075</t>
    </r>
    <r>
      <rPr>
        <sz val="12"/>
        <color rgb="FF000000"/>
        <rFont val="標楷體"/>
        <family val="0"/>
        <charset val="136"/>
      </rPr>
      <t xml:space="preserve">潭子區公所</t>
    </r>
  </si>
  <si>
    <r>
      <rPr>
        <sz val="12"/>
        <color rgb="FF000000"/>
        <rFont val="標楷體"/>
        <family val="4"/>
        <charset val="136"/>
      </rPr>
      <t xml:space="preserve">    076</t>
    </r>
    <r>
      <rPr>
        <sz val="12"/>
        <color rgb="FF000000"/>
        <rFont val="標楷體"/>
        <family val="0"/>
        <charset val="136"/>
      </rPr>
      <t xml:space="preserve">龍井區公所</t>
    </r>
  </si>
  <si>
    <r>
      <rPr>
        <sz val="12"/>
        <color rgb="FF000000"/>
        <rFont val="標楷體"/>
        <family val="4"/>
        <charset val="136"/>
      </rPr>
      <t xml:space="preserve">    077</t>
    </r>
    <r>
      <rPr>
        <sz val="12"/>
        <color rgb="FF000000"/>
        <rFont val="標楷體"/>
        <family val="0"/>
        <charset val="136"/>
      </rPr>
      <t xml:space="preserve">外埔區公所</t>
    </r>
  </si>
  <si>
    <r>
      <rPr>
        <sz val="12"/>
        <color rgb="FF000000"/>
        <rFont val="標楷體"/>
        <family val="4"/>
        <charset val="136"/>
      </rPr>
      <t xml:space="preserve">    078</t>
    </r>
    <r>
      <rPr>
        <sz val="12"/>
        <color rgb="FF000000"/>
        <rFont val="標楷體"/>
        <family val="0"/>
        <charset val="136"/>
      </rPr>
      <t xml:space="preserve">大安區公所</t>
    </r>
  </si>
  <si>
    <r>
      <rPr>
        <sz val="12"/>
        <color rgb="FF000000"/>
        <rFont val="標楷體"/>
        <family val="4"/>
        <charset val="136"/>
      </rPr>
      <t xml:space="preserve">    079</t>
    </r>
    <r>
      <rPr>
        <sz val="12"/>
        <color rgb="FF000000"/>
        <rFont val="標楷體"/>
        <family val="0"/>
        <charset val="136"/>
      </rPr>
      <t xml:space="preserve">新社區公所</t>
    </r>
  </si>
  <si>
    <t xml:space="preserve">（七）公益彩券</t>
  </si>
  <si>
    <r>
      <rPr>
        <sz val="12"/>
        <color rgb="FF000000"/>
        <rFont val="標楷體"/>
        <family val="4"/>
        <charset val="136"/>
      </rPr>
      <t xml:space="preserve">1.</t>
    </r>
    <r>
      <rPr>
        <sz val="12"/>
        <color rgb="FF000000"/>
        <rFont val="標楷體"/>
        <family val="0"/>
        <charset val="136"/>
      </rPr>
      <t xml:space="preserve">公益彩券補助民間團體之輔導考核計畫</t>
    </r>
  </si>
  <si>
    <r>
      <rPr>
        <sz val="12"/>
        <color rgb="FF000000"/>
        <rFont val="標楷體"/>
        <family val="4"/>
        <charset val="136"/>
      </rPr>
      <t xml:space="preserve">2.</t>
    </r>
    <r>
      <rPr>
        <sz val="12"/>
        <color rgb="FF000000"/>
        <rFont val="標楷體"/>
        <family val="0"/>
        <charset val="136"/>
      </rPr>
      <t xml:space="preserve">本市各區公所社政業務行政管理經費補助計畫</t>
    </r>
  </si>
  <si>
    <r>
      <rPr>
        <sz val="12"/>
        <color rgb="FF000000"/>
        <rFont val="標楷體"/>
        <family val="4"/>
        <charset val="136"/>
      </rPr>
      <t xml:space="preserve">3.</t>
    </r>
    <r>
      <rPr>
        <sz val="12"/>
        <color rgb="FF000000"/>
        <rFont val="標楷體"/>
        <family val="0"/>
        <charset val="136"/>
      </rPr>
      <t xml:space="preserve">補助社會福利機構團體自辦社會福利方案計畫</t>
    </r>
  </si>
  <si>
    <r>
      <rPr>
        <sz val="12"/>
        <color rgb="FF000000"/>
        <rFont val="標楷體"/>
        <family val="4"/>
        <charset val="136"/>
      </rPr>
      <t xml:space="preserve">4.</t>
    </r>
    <r>
      <rPr>
        <sz val="12"/>
        <color rgb="FF000000"/>
        <rFont val="標楷體"/>
        <family val="0"/>
        <charset val="136"/>
      </rPr>
      <t xml:space="preserve">社會福利服務導入智慧客服系統試辦計畫</t>
    </r>
  </si>
  <si>
    <r>
      <rPr>
        <sz val="12"/>
        <color rgb="FF000000"/>
        <rFont val="標楷體"/>
        <family val="4"/>
        <charset val="136"/>
      </rPr>
      <t xml:space="preserve">5.</t>
    </r>
    <r>
      <rPr>
        <sz val="12"/>
        <color rgb="FF000000"/>
        <rFont val="標楷體"/>
        <family val="0"/>
        <charset val="136"/>
      </rPr>
      <t xml:space="preserve">社會福利諮詢話務中心進用視覺功能障礙電話服務員計畫</t>
    </r>
  </si>
  <si>
    <r>
      <rPr>
        <sz val="12"/>
        <color rgb="FF000000"/>
        <rFont val="標楷體"/>
        <family val="4"/>
        <charset val="136"/>
      </rPr>
      <t xml:space="preserve">6.</t>
    </r>
    <r>
      <rPr>
        <sz val="12"/>
        <color rgb="FF000000"/>
        <rFont val="標楷體"/>
        <family val="0"/>
        <charset val="136"/>
      </rPr>
      <t xml:space="preserve">推動社會福利業務管理資訊系統維護計畫</t>
    </r>
  </si>
  <si>
    <r>
      <rPr>
        <sz val="12"/>
        <color rgb="FF000000"/>
        <rFont val="標楷體"/>
        <family val="4"/>
        <charset val="136"/>
      </rPr>
      <t xml:space="preserve">7.</t>
    </r>
    <r>
      <rPr>
        <sz val="12"/>
        <color rgb="FF000000"/>
        <rFont val="標楷體"/>
        <family val="0"/>
        <charset val="136"/>
      </rPr>
      <t xml:space="preserve">臺中市公益彩券盈餘分配管理與輔導運用計畫</t>
    </r>
  </si>
  <si>
    <r>
      <rPr>
        <sz val="12"/>
        <color rgb="FF000000"/>
        <rFont val="標楷體"/>
        <family val="4"/>
        <charset val="136"/>
      </rPr>
      <t xml:space="preserve">8.</t>
    </r>
    <r>
      <rPr>
        <sz val="12"/>
        <color rgb="FF000000"/>
        <rFont val="標楷體"/>
        <family val="0"/>
        <charset val="136"/>
      </rPr>
      <t xml:space="preserve">協助特定對象職涯再建構單一窗口服務計畫</t>
    </r>
  </si>
  <si>
    <r>
      <rPr>
        <sz val="12"/>
        <color rgb="FF000000"/>
        <rFont val="標楷體"/>
        <family val="4"/>
        <charset val="136"/>
      </rPr>
      <t xml:space="preserve">9.110</t>
    </r>
    <r>
      <rPr>
        <sz val="12"/>
        <color rgb="FF000000"/>
        <rFont val="標楷體"/>
        <family val="0"/>
        <charset val="136"/>
      </rPr>
      <t xml:space="preserve">年臺中社會創新實驗基地委託專業服務營運計畫</t>
    </r>
  </si>
  <si>
    <r>
      <rPr>
        <sz val="12"/>
        <color rgb="FF000000"/>
        <rFont val="標楷體"/>
        <family val="4"/>
        <charset val="136"/>
      </rPr>
      <t xml:space="preserve">10.110</t>
    </r>
    <r>
      <rPr>
        <sz val="12"/>
        <color rgb="FF000000"/>
        <rFont val="標楷體"/>
        <family val="0"/>
        <charset val="136"/>
      </rPr>
      <t xml:space="preserve">年臺中市幸福經濟合作社培力計畫</t>
    </r>
  </si>
  <si>
    <r>
      <rPr>
        <sz val="12"/>
        <color rgb="FF000000"/>
        <rFont val="標楷體"/>
        <family val="4"/>
        <charset val="136"/>
      </rPr>
      <t xml:space="preserve">11.</t>
    </r>
    <r>
      <rPr>
        <sz val="12"/>
        <color rgb="FF000000"/>
        <rFont val="標楷體"/>
        <family val="0"/>
        <charset val="136"/>
      </rPr>
      <t xml:space="preserve">辦理話務中心督導管理及業務推動管考計畫</t>
    </r>
  </si>
  <si>
    <r>
      <rPr>
        <sz val="12"/>
        <color rgb="FF000000"/>
        <rFont val="標楷體"/>
        <family val="4"/>
        <charset val="136"/>
      </rPr>
      <t xml:space="preserve">12.</t>
    </r>
    <r>
      <rPr>
        <sz val="12"/>
        <color rgb="FF000000"/>
        <rFont val="標楷體"/>
        <family val="0"/>
        <charset val="136"/>
      </rPr>
      <t xml:space="preserve">充實社政資訊暨資安業務服務人力聘用計畫</t>
    </r>
  </si>
  <si>
    <r>
      <rPr>
        <sz val="12"/>
        <color rgb="FF000000"/>
        <rFont val="標楷體"/>
        <family val="4"/>
        <charset val="136"/>
      </rPr>
      <t xml:space="preserve">13.</t>
    </r>
    <r>
      <rPr>
        <sz val="12"/>
        <color rgb="FF000000"/>
        <rFont val="標楷體"/>
        <family val="0"/>
        <charset val="136"/>
      </rPr>
      <t xml:space="preserve">公益彩劵盈餘分配基金出納業務計畫</t>
    </r>
  </si>
  <si>
    <r>
      <rPr>
        <sz val="12"/>
        <color rgb="FF000000"/>
        <rFont val="標楷體"/>
        <family val="4"/>
        <charset val="136"/>
      </rPr>
      <t xml:space="preserve">14.</t>
    </r>
    <r>
      <rPr>
        <sz val="12"/>
        <color rgb="FF000000"/>
        <rFont val="標楷體"/>
        <family val="0"/>
        <charset val="136"/>
      </rPr>
      <t xml:space="preserve">推展臺中市公益彩券盈餘分配基金經費審核效能計畫</t>
    </r>
  </si>
  <si>
    <t xml:space="preserve">貳、非社會局主管</t>
  </si>
  <si>
    <t xml:space="preserve">A012</t>
  </si>
  <si>
    <t xml:space="preserve">一、農民健康保險保費補助</t>
  </si>
  <si>
    <t xml:space="preserve">A013</t>
  </si>
  <si>
    <t xml:space="preserve">二、老年農民福利津貼</t>
  </si>
  <si>
    <t xml:space="preserve">A014</t>
  </si>
  <si>
    <t xml:space="preserve">三、其他社會福利支出</t>
  </si>
  <si>
    <r>
      <rPr>
        <sz val="12"/>
        <color rgb="FF000000"/>
        <rFont val="標楷體"/>
        <family val="4"/>
        <charset val="136"/>
      </rPr>
      <t xml:space="preserve">(</t>
    </r>
    <r>
      <rPr>
        <sz val="12"/>
        <color rgb="FF000000"/>
        <rFont val="標楷體"/>
        <family val="0"/>
        <charset val="136"/>
      </rPr>
      <t xml:space="preserve">一</t>
    </r>
    <r>
      <rPr>
        <sz val="12"/>
        <color rgb="FF000000"/>
        <rFont val="標楷體"/>
        <family val="4"/>
        <charset val="136"/>
      </rPr>
      <t xml:space="preserve">)</t>
    </r>
    <r>
      <rPr>
        <sz val="12"/>
        <color rgb="FF000000"/>
        <rFont val="標楷體"/>
        <family val="0"/>
        <charset val="136"/>
      </rPr>
      <t xml:space="preserve">辦理殯葬管理相關業務</t>
    </r>
    <r>
      <rPr>
        <sz val="12"/>
        <color rgb="FF000000"/>
        <rFont val="標楷體"/>
        <family val="4"/>
        <charset val="136"/>
      </rPr>
      <t xml:space="preserve">(</t>
    </r>
    <r>
      <rPr>
        <sz val="12"/>
        <color rgb="FF000000"/>
        <rFont val="標楷體"/>
        <family val="0"/>
        <charset val="136"/>
      </rPr>
      <t xml:space="preserve">生命禮儀管理處</t>
    </r>
    <r>
      <rPr>
        <sz val="12"/>
        <color rgb="FF000000"/>
        <rFont val="標楷體"/>
        <family val="4"/>
        <charset val="136"/>
      </rPr>
      <t xml:space="preserve">)</t>
    </r>
  </si>
  <si>
    <r>
      <rPr>
        <sz val="12"/>
        <color rgb="FF000000"/>
        <rFont val="標楷體"/>
        <family val="4"/>
        <charset val="136"/>
      </rPr>
      <t xml:space="preserve">(</t>
    </r>
    <r>
      <rPr>
        <sz val="12"/>
        <color rgb="FF000000"/>
        <rFont val="標楷體"/>
        <family val="0"/>
        <charset val="136"/>
      </rPr>
      <t xml:space="preserve">二</t>
    </r>
    <r>
      <rPr>
        <sz val="12"/>
        <color rgb="FF000000"/>
        <rFont val="標楷體"/>
        <family val="4"/>
        <charset val="136"/>
      </rPr>
      <t xml:space="preserve">)</t>
    </r>
    <r>
      <rPr>
        <sz val="12"/>
        <color rgb="FF000000"/>
        <rFont val="標楷體"/>
        <family val="0"/>
        <charset val="136"/>
      </rPr>
      <t xml:space="preserve">辦理勞工權益及福利相關業務（勞工局、勞動檢查處、就業服務處）</t>
    </r>
  </si>
  <si>
    <r>
      <rPr>
        <sz val="11"/>
        <color rgb="FF000000"/>
        <rFont val="標楷體"/>
        <family val="4"/>
        <charset val="136"/>
      </rPr>
      <t xml:space="preserve">(</t>
    </r>
    <r>
      <rPr>
        <sz val="11"/>
        <color rgb="FF000000"/>
        <rFont val="標楷體"/>
        <family val="0"/>
        <charset val="136"/>
      </rPr>
      <t xml:space="preserve">三</t>
    </r>
    <r>
      <rPr>
        <sz val="11"/>
        <color rgb="FF000000"/>
        <rFont val="標楷體"/>
        <family val="4"/>
        <charset val="136"/>
      </rPr>
      <t xml:space="preserve">)</t>
    </r>
    <r>
      <rPr>
        <sz val="11"/>
        <color rgb="FF000000"/>
        <rFont val="標楷體"/>
        <family val="0"/>
        <charset val="136"/>
      </rPr>
      <t xml:space="preserve">醫療保健支出</t>
    </r>
    <r>
      <rPr>
        <sz val="11"/>
        <color rgb="FF000000"/>
        <rFont val="標楷體"/>
        <family val="4"/>
        <charset val="136"/>
      </rPr>
      <t xml:space="preserve">(</t>
    </r>
    <r>
      <rPr>
        <sz val="11"/>
        <color rgb="FF000000"/>
        <rFont val="標楷體"/>
        <family val="0"/>
        <charset val="136"/>
      </rPr>
      <t xml:space="preserve">衛生局、食藥處</t>
    </r>
    <r>
      <rPr>
        <sz val="11"/>
        <color rgb="FF000000"/>
        <rFont val="標楷體"/>
        <family val="4"/>
        <charset val="136"/>
      </rPr>
      <t xml:space="preserve">)</t>
    </r>
  </si>
  <si>
    <r>
      <rPr>
        <sz val="12"/>
        <color rgb="FF000000"/>
        <rFont val="標楷體"/>
        <family val="0"/>
        <charset val="136"/>
      </rPr>
      <t xml:space="preserve">註：</t>
    </r>
    <r>
      <rPr>
        <sz val="12"/>
        <color rgb="FF000000"/>
        <rFont val="標楷體"/>
        <family val="4"/>
        <charset val="136"/>
      </rPr>
      <t xml:space="preserve">1.</t>
    </r>
    <r>
      <rPr>
        <sz val="12"/>
        <color rgb="FF000000"/>
        <rFont val="標楷體"/>
        <family val="0"/>
        <charset val="136"/>
      </rPr>
      <t xml:space="preserve">本表主辦機關為行政院主計總處及衛生福利部；本表第一次查填及送達期限為</t>
    </r>
    <r>
      <rPr>
        <sz val="12"/>
        <color rgb="FF000000"/>
        <rFont val="標楷體"/>
        <family val="4"/>
        <charset val="136"/>
      </rPr>
      <t xml:space="preserve">3</t>
    </r>
    <r>
      <rPr>
        <sz val="12"/>
        <color rgb="FF000000"/>
        <rFont val="標楷體"/>
        <family val="0"/>
        <charset val="136"/>
      </rPr>
      <t xml:space="preserve">月</t>
    </r>
    <r>
      <rPr>
        <sz val="12"/>
        <color rgb="FF000000"/>
        <rFont val="標楷體"/>
        <family val="4"/>
        <charset val="136"/>
      </rPr>
      <t xml:space="preserve">15</t>
    </r>
    <r>
      <rPr>
        <sz val="12"/>
        <color rgb="FF000000"/>
        <rFont val="標楷體"/>
        <family val="0"/>
        <charset val="136"/>
      </rPr>
      <t xml:space="preserve">日前，請完成年度經費分配情形。</t>
    </r>
  </si>
  <si>
    <r>
      <rPr>
        <sz val="12"/>
        <color rgb="FF000000"/>
        <rFont val="標楷體"/>
        <family val="4"/>
        <charset val="136"/>
      </rPr>
      <t xml:space="preserve">    2.</t>
    </r>
    <r>
      <rPr>
        <sz val="12"/>
        <color rgb="FF000000"/>
        <rFont val="標楷體"/>
        <family val="0"/>
        <charset val="136"/>
      </rPr>
      <t xml:space="preserve">填表說明：</t>
    </r>
  </si>
  <si>
    <r>
      <rPr>
        <sz val="12"/>
        <color rgb="FF000000"/>
        <rFont val="標楷體"/>
        <family val="4"/>
        <charset val="136"/>
      </rPr>
      <t xml:space="preserve">(1)</t>
    </r>
    <r>
      <rPr>
        <sz val="12"/>
        <color rgb="FF000000"/>
        <rFont val="標楷體"/>
        <family val="0"/>
        <charset val="136"/>
      </rPr>
      <t xml:space="preserve">中央補助係指中央對各直轄市及縣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社會福利一般性補助款總數。</t>
    </r>
  </si>
  <si>
    <r>
      <rPr>
        <sz val="12"/>
        <color rgb="FF000000"/>
        <rFont val="標楷體"/>
        <family val="4"/>
        <charset val="136"/>
      </rPr>
      <t xml:space="preserve">(2)</t>
    </r>
    <r>
      <rPr>
        <sz val="12"/>
        <color rgb="FF000000"/>
        <rFont val="標楷體"/>
        <family val="0"/>
        <charset val="136"/>
      </rPr>
      <t xml:space="preserve">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自籌等包括中央計畫型補助款、直轄市及縣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政府自有財源及公益彩券盈餘分配等。</t>
    </r>
  </si>
  <si>
    <r>
      <rPr>
        <sz val="12"/>
        <color rgb="FF000000"/>
        <rFont val="標楷體"/>
        <family val="4"/>
        <charset val="136"/>
      </rPr>
      <t xml:space="preserve">(3)</t>
    </r>
    <r>
      <rPr>
        <sz val="12"/>
        <color rgb="FF000000"/>
        <rFont val="標楷體"/>
        <family val="0"/>
        <charset val="136"/>
      </rPr>
      <t xml:space="preserve">本表公務預算合計數應配合追加減預算予以適時調整。</t>
    </r>
  </si>
  <si>
    <r>
      <rPr>
        <sz val="12"/>
        <color rgb="FF000000"/>
        <rFont val="標楷體"/>
        <family val="4"/>
        <charset val="136"/>
      </rPr>
      <t xml:space="preserve">(4)D1</t>
    </r>
    <r>
      <rPr>
        <sz val="12"/>
        <color rgb="FF000000"/>
        <rFont val="標楷體"/>
        <family val="0"/>
        <charset val="136"/>
      </rPr>
      <t xml:space="preserve">＋</t>
    </r>
    <r>
      <rPr>
        <sz val="12"/>
        <color rgb="FF000000"/>
        <rFont val="標楷體"/>
        <family val="4"/>
        <charset val="136"/>
      </rPr>
      <t xml:space="preserve">D2</t>
    </r>
    <r>
      <rPr>
        <sz val="12"/>
        <color rgb="FF000000"/>
        <rFont val="標楷體"/>
        <family val="0"/>
        <charset val="136"/>
      </rPr>
      <t xml:space="preserve">之合計數應等於公務預算中社會福利支出（政事別大分類）總數。</t>
    </r>
  </si>
  <si>
    <r>
      <rPr>
        <sz val="12"/>
        <color rgb="FF000000"/>
        <rFont val="標楷體"/>
        <family val="4"/>
        <charset val="136"/>
      </rPr>
      <t xml:space="preserve">(5)</t>
    </r>
    <r>
      <rPr>
        <sz val="12"/>
        <color rgb="FF000000"/>
        <rFont val="標楷體"/>
        <family val="0"/>
        <charset val="136"/>
      </rPr>
      <t xml:space="preserve">基金自籌部分係指由附屬單位預算基金自籌財源支應，不包括由公務預算撥補部分；直轄市或縣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公益彩券盈餘分配設有基金管理運用者，應將附屬單位預算支出面編列和執行數額填列於此。</t>
    </r>
  </si>
  <si>
    <r>
      <rPr>
        <sz val="12"/>
        <color rgb="FF000000"/>
        <rFont val="標楷體"/>
        <family val="4"/>
        <charset val="136"/>
      </rPr>
      <t xml:space="preserve">(6)E</t>
    </r>
    <r>
      <rPr>
        <sz val="12"/>
        <color rgb="FF000000"/>
        <rFont val="標楷體"/>
        <family val="0"/>
        <charset val="136"/>
      </rPr>
      <t xml:space="preserve">之中央補助社會救助業務編列數額，不得低於行政院主計總處設算匡列數；</t>
    </r>
    <r>
      <rPr>
        <sz val="12"/>
        <color rgb="FF000000"/>
        <rFont val="標楷體"/>
        <family val="4"/>
        <charset val="136"/>
      </rPr>
      <t xml:space="preserve">F1</t>
    </r>
    <r>
      <rPr>
        <sz val="12"/>
        <color rgb="FF000000"/>
        <rFont val="標楷體"/>
        <family val="0"/>
        <charset val="136"/>
      </rPr>
      <t xml:space="preserve">至</t>
    </r>
    <r>
      <rPr>
        <sz val="12"/>
        <color rgb="FF000000"/>
        <rFont val="標楷體"/>
        <family val="4"/>
        <charset val="136"/>
      </rPr>
      <t xml:space="preserve">F6</t>
    </r>
    <r>
      <rPr>
        <sz val="12"/>
        <color rgb="FF000000"/>
        <rFont val="標楷體"/>
        <family val="0"/>
        <charset val="136"/>
      </rPr>
      <t xml:space="preserve">之</t>
    </r>
    <r>
      <rPr>
        <sz val="12"/>
        <color rgb="FF000000"/>
        <rFont val="標楷體"/>
        <family val="4"/>
        <charset val="136"/>
      </rPr>
      <t xml:space="preserve">6</t>
    </r>
    <r>
      <rPr>
        <sz val="12"/>
        <color rgb="FF000000"/>
        <rFont val="標楷體"/>
        <family val="0"/>
        <charset val="136"/>
      </rPr>
      <t xml:space="preserve">項社會福利津貼編列數額合計數，不得低於行政院主計總處設算</t>
    </r>
    <r>
      <rPr>
        <sz val="12"/>
        <color rgb="FF000000"/>
        <rFont val="標楷體"/>
        <family val="4"/>
        <charset val="136"/>
      </rPr>
      <t xml:space="preserve">6</t>
    </r>
    <r>
      <rPr>
        <sz val="12"/>
        <color rgb="FF000000"/>
        <rFont val="標楷體"/>
        <family val="0"/>
        <charset val="136"/>
      </rPr>
      <t xml:space="preserve">項社會福利津貼調整經費匡列數。</t>
    </r>
  </si>
  <si>
    <r>
      <rPr>
        <sz val="12"/>
        <color rgb="FF000000"/>
        <rFont val="標楷體"/>
        <family val="4"/>
        <charset val="136"/>
      </rPr>
      <t xml:space="preserve">(7)</t>
    </r>
    <r>
      <rPr>
        <sz val="12"/>
        <color rgb="FF000000"/>
        <rFont val="標楷體"/>
        <family val="0"/>
        <charset val="136"/>
      </rPr>
      <t xml:space="preserve">其他社會救助支出包括辦理低收入戶調查、遊民收容輔導、健保病患住院膳食費補助、災害救助、設立社會救助機構或委託收容安置及其他社會救助業務等。</t>
    </r>
  </si>
  <si>
    <r>
      <rPr>
        <sz val="12"/>
        <color rgb="FF000000"/>
        <rFont val="標楷體"/>
        <family val="4"/>
        <charset val="136"/>
      </rPr>
      <t xml:space="preserve">(8)</t>
    </r>
    <r>
      <rPr>
        <sz val="12"/>
        <color rgb="FF000000"/>
        <rFont val="標楷體"/>
        <family val="0"/>
        <charset val="136"/>
      </rPr>
      <t xml:space="preserve">其他兒童及少年福利服務支出包括兒童及少年福利促進委員會、兒童專業人員訓練、發展遲緩兒童早期療育、親職教育諮詢輔導及宣導活動、兒童安置服務、設立公私立托兒所與兒童福利機構、困苦失依少年醫療扶助</t>
    </r>
  </si>
  <si>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</si>
  <si>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</si>
  <si>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r>
      <rPr>
        <sz val="12"/>
        <color rgb="FF000000"/>
        <rFont val="標楷體"/>
        <family val="4"/>
        <charset val="136"/>
      </rPr>
      <t xml:space="preserve">(9)</t>
    </r>
    <r>
      <rPr>
        <sz val="12"/>
        <color rgb="FF000000"/>
        <rFont val="標楷體"/>
        <family val="0"/>
        <charset val="136"/>
      </rPr>
      <t xml:space="preserve">其他婦女福利服務支出包括辦理婦女福利服務活動、設立婦女福利服務中心與庇護中心、辦理單親及不幸婦女保護扶助、辦理婦女福利工作人員專業訓練及其他婦女福利業務等。</t>
    </r>
  </si>
  <si>
    <r>
      <rPr>
        <sz val="12"/>
        <color rgb="FF000000"/>
        <rFont val="標楷體"/>
        <family val="4"/>
        <charset val="136"/>
      </rPr>
      <t xml:space="preserve">(10)</t>
    </r>
    <r>
      <rPr>
        <sz val="12"/>
        <color rgb="FF000000"/>
        <rFont val="標楷體"/>
        <family val="0"/>
        <charset val="136"/>
      </rPr>
      <t xml:space="preserve">其他老人福利服務支出包括設立老人福利促進委員會</t>
    </r>
    <r>
      <rPr>
        <sz val="12"/>
        <color rgb="FF000000"/>
        <rFont val="標楷體"/>
        <family val="4"/>
        <charset val="136"/>
      </rPr>
      <t xml:space="preserve">(</t>
    </r>
    <r>
      <rPr>
        <sz val="12"/>
        <color rgb="FF000000"/>
        <rFont val="標楷體"/>
        <family val="0"/>
        <charset val="136"/>
      </rPr>
      <t xml:space="preserve">推動小組</t>
    </r>
    <r>
      <rPr>
        <sz val="12"/>
        <color rgb="FF000000"/>
        <rFont val="標楷體"/>
        <family val="4"/>
        <charset val="136"/>
      </rPr>
      <t xml:space="preserve">)</t>
    </r>
    <r>
      <rPr>
        <sz val="12"/>
        <color rgb="FF000000"/>
        <rFont val="標楷體"/>
        <family val="0"/>
        <charset val="136"/>
      </rPr>
      <t xml:space="preserve">、辦理老人福利專業人員訓練、設立老人福利機構、中低收入老人特別照顧津貼、老人居家服務、辦理老人福利服務活動、辦理老人保護、安置、辦理施</t>
    </r>
  </si>
  <si>
    <t xml:space="preserve">    虐者家庭教育與輔導、辦理獨居老人緊急救援服務及其他老人福利業務等。</t>
  </si>
  <si>
    <r>
      <rPr>
        <sz val="12"/>
        <color rgb="FF000000"/>
        <rFont val="標楷體"/>
        <family val="4"/>
        <charset val="136"/>
      </rPr>
      <t xml:space="preserve">(11)</t>
    </r>
    <r>
      <rPr>
        <sz val="12"/>
        <color rgb="FF000000"/>
        <rFont val="標楷體"/>
        <family val="0"/>
        <charset val="136"/>
      </rPr>
      <t xml:space="preserve">其他身心障礙福利服務支出包括身心障礙福利專業人員訓練、設立身心障礙者保護委員會、辦理個別化專業服務評估、補助福利團體充實設備辦理福利服務、辦理身心障礙者社區、居家服務、制定身心障礙者生涯轉銜</t>
    </r>
  </si>
  <si>
    <t xml:space="preserve">    計畫、身心障礙者房屋租金及貸款利息補助、辦理身心障礙者福利服務活動、設立庇護工場、商店、身心障礙福利機構及其他身心障礙福利業務等。</t>
  </si>
  <si>
    <r>
      <rPr>
        <sz val="12"/>
        <color rgb="FF000000"/>
        <rFont val="標楷體"/>
        <family val="4"/>
        <charset val="136"/>
      </rPr>
      <t xml:space="preserve">(12)</t>
    </r>
    <r>
      <rPr>
        <sz val="12"/>
        <color rgb="FF000000"/>
        <rFont val="標楷體"/>
        <family val="0"/>
        <charset val="136"/>
      </rPr>
      <t xml:space="preserve">其他家庭暴力及性侵害防治業務支出包括設置防治中心、辦理被害人保護業務、被害人各項補助、設置未成年子女會面交往與交付處所、建立資料庫、辦理防治教育與宣導活動及其他家暴及性侵害防治業務等。</t>
    </r>
  </si>
  <si>
    <r>
      <rPr>
        <sz val="12"/>
        <color rgb="FF000000"/>
        <rFont val="標楷體"/>
        <family val="4"/>
        <charset val="136"/>
      </rPr>
      <t xml:space="preserve">(13)</t>
    </r>
    <r>
      <rPr>
        <sz val="12"/>
        <color rgb="FF000000"/>
        <rFont val="標楷體"/>
        <family val="0"/>
        <charset val="136"/>
      </rPr>
      <t xml:space="preserve">可歸類於個別項目者請儘量歸類，如無法明確歸類時再填至</t>
    </r>
    <r>
      <rPr>
        <sz val="12"/>
        <color rgb="FF000000"/>
        <rFont val="標楷體"/>
        <family val="4"/>
        <charset val="136"/>
      </rPr>
      <t xml:space="preserve">A011</t>
    </r>
    <r>
      <rPr>
        <sz val="12"/>
        <color rgb="FF000000"/>
        <rFont val="標楷體"/>
        <family val="0"/>
        <charset val="136"/>
      </rPr>
      <t xml:space="preserve">「其他列於社會局主管支出」項目。另辦理計畫項目之約聘僱人員人事費請歸至各該計畫項目內。</t>
    </r>
  </si>
  <si>
    <r>
      <rPr>
        <sz val="12"/>
        <color rgb="FF000000"/>
        <rFont val="標楷體"/>
        <family val="4"/>
        <charset val="136"/>
      </rPr>
      <t xml:space="preserve">(14)</t>
    </r>
    <r>
      <rPr>
        <sz val="12"/>
        <color rgb="FF000000"/>
        <rFont val="標楷體"/>
        <family val="0"/>
        <charset val="136"/>
      </rPr>
      <t xml:space="preserve">上述歸類為社會局主管辦理之項目，如同時有由其他單位辦理時（如衛生局、民政局等），請依下列範例填寫方式填寫：</t>
    </r>
  </si>
  <si>
    <t xml:space="preserve">政事別
（中分類）</t>
  </si>
  <si>
    <r>
      <rPr>
        <sz val="12"/>
        <color rgb="FF000000"/>
        <rFont val="標楷體"/>
        <family val="4"/>
        <charset val="136"/>
      </rPr>
      <t xml:space="preserve">1.</t>
    </r>
    <r>
      <rPr>
        <sz val="12"/>
        <color rgb="FF000000"/>
        <rFont val="標楷體"/>
        <family val="0"/>
        <charset val="136"/>
      </rPr>
      <t xml:space="preserve">性侵害防治業務（衛生局）</t>
    </r>
  </si>
  <si>
    <r>
      <rPr>
        <sz val="12"/>
        <color rgb="FF000000"/>
        <rFont val="標楷體"/>
        <family val="4"/>
        <charset val="136"/>
      </rPr>
      <t xml:space="preserve">2.</t>
    </r>
    <r>
      <rPr>
        <sz val="12"/>
        <color rgb="FF000000"/>
        <rFont val="標楷體"/>
        <family val="0"/>
        <charset val="136"/>
      </rPr>
      <t xml:space="preserve">社區發展（民政局）</t>
    </r>
  </si>
  <si>
    <t xml:space="preserve">社區發展支出</t>
  </si>
  <si>
    <r>
      <rPr>
        <sz val="14"/>
        <color rgb="FF000000"/>
        <rFont val="標楷體"/>
        <family val="0"/>
        <charset val="136"/>
      </rPr>
      <t xml:space="preserve">填表人</t>
    </r>
    <r>
      <rPr>
        <sz val="14"/>
        <color rgb="FF000000"/>
        <rFont val="標楷體"/>
        <family val="4"/>
        <charset val="136"/>
      </rPr>
      <t xml:space="preserve">(</t>
    </r>
    <r>
      <rPr>
        <sz val="14"/>
        <color rgb="FF000000"/>
        <rFont val="標楷體"/>
        <family val="0"/>
        <charset val="136"/>
      </rPr>
      <t xml:space="preserve">由會計室彙整</t>
    </r>
    <r>
      <rPr>
        <sz val="14"/>
        <color rgb="FF000000"/>
        <rFont val="標楷體"/>
        <family val="4"/>
        <charset val="136"/>
      </rPr>
      <t xml:space="preserve">)</t>
    </r>
    <r>
      <rPr>
        <sz val="14"/>
        <color rgb="FF000000"/>
        <rFont val="標楷體"/>
        <family val="0"/>
        <charset val="136"/>
      </rPr>
      <t xml:space="preserve">：</t>
    </r>
  </si>
  <si>
    <t xml:space="preserve">主辦會計：</t>
  </si>
  <si>
    <t xml:space="preserve">機關首長：</t>
  </si>
  <si>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年度教育設施補助經費計畫分配及執行明細表</t>
    </r>
  </si>
  <si>
    <r>
      <rPr>
        <b val="true"/>
        <sz val="18"/>
        <color rgb="FF000000"/>
        <rFont val="標楷體"/>
        <family val="0"/>
        <charset val="136"/>
      </rPr>
      <t xml:space="preserve">至</t>
    </r>
    <r>
      <rPr>
        <b val="true"/>
        <sz val="18"/>
        <color rgb="FF000000"/>
        <rFont val="標楷體"/>
        <family val="4"/>
        <charset val="136"/>
      </rPr>
      <t xml:space="preserve">110</t>
    </r>
    <r>
      <rPr>
        <b val="true"/>
        <sz val="18"/>
        <color rgb="FF000000"/>
        <rFont val="標楷體"/>
        <family val="0"/>
        <charset val="136"/>
      </rPr>
      <t xml:space="preserve">年</t>
    </r>
    <r>
      <rPr>
        <b val="true"/>
        <sz val="18"/>
        <color rgb="FF000000"/>
        <rFont val="標楷體"/>
        <family val="4"/>
        <charset val="136"/>
      </rPr>
      <t xml:space="preserve">12</t>
    </r>
    <r>
      <rPr>
        <b val="true"/>
        <sz val="18"/>
        <color rgb="FF000000"/>
        <rFont val="標楷體"/>
        <family val="0"/>
        <charset val="136"/>
      </rPr>
      <t xml:space="preserve">月止</t>
    </r>
  </si>
  <si>
    <r>
      <rPr>
        <sz val="14"/>
        <color rgb="FF000000"/>
        <rFont val="標楷體"/>
        <family val="0"/>
        <charset val="136"/>
      </rPr>
      <t xml:space="preserve">表</t>
    </r>
    <r>
      <rPr>
        <sz val="14"/>
        <color rgb="FF000000"/>
        <rFont val="標楷體"/>
        <family val="4"/>
        <charset val="136"/>
      </rPr>
      <t xml:space="preserve">2</t>
    </r>
  </si>
  <si>
    <t xml:space="preserve">機關代碼及名稱：</t>
  </si>
  <si>
    <t xml:space="preserve">計畫編號</t>
  </si>
  <si>
    <t xml:space="preserve">辦理項目及內容</t>
  </si>
  <si>
    <t xml:space="preserve">辦理機關</t>
  </si>
  <si>
    <t xml:space="preserve">經費支用科目</t>
  </si>
  <si>
    <r>
      <rPr>
        <sz val="14"/>
        <color rgb="FF000000"/>
        <rFont val="標楷體"/>
        <family val="0"/>
        <charset val="136"/>
      </rPr>
      <t xml:space="preserve">預算數</t>
    </r>
    <r>
      <rPr>
        <sz val="14"/>
        <color rgb="FF000000"/>
        <rFont val="標楷體"/>
        <family val="4"/>
        <charset val="136"/>
      </rPr>
      <t xml:space="preserve">(1)</t>
    </r>
  </si>
  <si>
    <t xml:space="preserve">經費</t>
  </si>
  <si>
    <t xml:space="preserve">中央補助部分</t>
  </si>
  <si>
    <t xml:space="preserve">直轄市及縣市
自籌部分</t>
  </si>
  <si>
    <r>
      <rPr>
        <sz val="14"/>
        <color rgb="FF000000"/>
        <rFont val="標楷體"/>
        <family val="0"/>
        <charset val="136"/>
      </rPr>
      <t xml:space="preserve">累計實際
支用數</t>
    </r>
    <r>
      <rPr>
        <sz val="14"/>
        <color rgb="FF000000"/>
        <rFont val="標楷體"/>
        <family val="4"/>
        <charset val="136"/>
      </rPr>
      <t xml:space="preserve">(2)</t>
    </r>
  </si>
  <si>
    <r>
      <rPr>
        <sz val="14"/>
        <color rgb="FF000000"/>
        <rFont val="標楷體"/>
        <family val="0"/>
        <charset val="136"/>
      </rPr>
      <t xml:space="preserve">累計實際
支用比率％
</t>
    </r>
    <r>
      <rPr>
        <sz val="14"/>
        <color rgb="FF000000"/>
        <rFont val="標楷體"/>
        <family val="4"/>
        <charset val="136"/>
      </rPr>
      <t xml:space="preserve">(3)=(2)/(1)</t>
    </r>
  </si>
  <si>
    <r>
      <rPr>
        <sz val="14"/>
        <color rgb="FF000000"/>
        <rFont val="標楷體"/>
        <family val="0"/>
        <charset val="136"/>
      </rPr>
      <t xml:space="preserve">總      計</t>
    </r>
    <r>
      <rPr>
        <sz val="14"/>
        <color rgb="FF000000"/>
        <rFont val="標楷體"/>
        <family val="4"/>
        <charset val="136"/>
      </rPr>
      <t xml:space="preserve">(B001~B016)</t>
    </r>
  </si>
  <si>
    <r>
      <rPr>
        <sz val="14"/>
        <color rgb="FF000000"/>
        <rFont val="標楷體"/>
        <family val="0"/>
        <charset val="136"/>
      </rPr>
      <t xml:space="preserve">合      計</t>
    </r>
    <r>
      <rPr>
        <sz val="14"/>
        <color rgb="FF000000"/>
        <rFont val="標楷體"/>
        <family val="4"/>
        <charset val="136"/>
      </rPr>
      <t xml:space="preserve">(B001~B015)</t>
    </r>
  </si>
  <si>
    <t xml:space="preserve">B001</t>
  </si>
  <si>
    <t xml:space="preserve">學校午餐</t>
  </si>
  <si>
    <t xml:space="preserve">B001-1</t>
  </si>
  <si>
    <t xml:space="preserve">營養午餐</t>
  </si>
  <si>
    <t xml:space="preserve">辦理補助本市貧困學生午餐經費計畫</t>
  </si>
  <si>
    <t xml:space="preserve">臺中市政府教育局</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</si>
  <si>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學生衛生保健</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</si>
  <si>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B001-2</t>
  </si>
  <si>
    <t xml:space="preserve">辦理本市貧困學生寒暑假暨例假日安心餐券補助計畫</t>
  </si>
  <si>
    <t xml:space="preserve">B003</t>
  </si>
  <si>
    <t xml:space="preserve">國民中小學老舊校舍整建</t>
  </si>
  <si>
    <t xml:space="preserve">B003-1</t>
  </si>
  <si>
    <r>
      <rPr>
        <sz val="14"/>
        <color rgb="FF000000"/>
        <rFont val="標楷體"/>
        <family val="0"/>
        <charset val="136"/>
      </rPr>
      <t xml:space="preserve">大甲國小</t>
    </r>
    <r>
      <rPr>
        <sz val="14"/>
        <color rgb="FF000000"/>
        <rFont val="標楷體"/>
        <family val="4"/>
        <charset val="136"/>
      </rPr>
      <t xml:space="preserve">(</t>
    </r>
    <r>
      <rPr>
        <sz val="14"/>
        <color rgb="FF000000"/>
        <rFont val="標楷體"/>
        <family val="0"/>
        <charset val="136"/>
      </rPr>
      <t xml:space="preserve">東棟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</si>
  <si>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大甲國小</t>
  </si>
  <si>
    <r>
      <rPr>
        <sz val="12"/>
        <color rgb="FF000000"/>
        <rFont val="標楷體"/>
        <family val="0"/>
        <charset val="136"/>
      </rPr>
      <t xml:space="preserve">建築及設備計畫</t>
    </r>
    <r>
      <rPr>
        <sz val="12"/>
        <color rgb="FF000000"/>
        <rFont val="標楷體"/>
        <family val="4"/>
        <charset val="136"/>
      </rPr>
      <t xml:space="preserve">-</t>
    </r>
    <r>
      <rPr>
        <sz val="12"/>
        <color rgb="FF000000"/>
        <rFont val="標楷體"/>
        <family val="0"/>
        <charset val="136"/>
      </rPr>
      <t xml:space="preserve">營建及修建工程計畫</t>
    </r>
    <r>
      <rPr>
        <sz val="12"/>
        <color rgb="FF000000"/>
        <rFont val="標楷體"/>
        <family val="4"/>
        <charset val="136"/>
      </rPr>
      <t xml:space="preserve">-</t>
    </r>
    <r>
      <rPr>
        <sz val="12"/>
        <color rgb="FF000000"/>
        <rFont val="標楷體"/>
        <family val="0"/>
        <charset val="136"/>
      </rPr>
      <t xml:space="preserve">由學校編列執行之營建及修繕工程</t>
    </r>
    <r>
      <rPr>
        <sz val="12"/>
        <color rgb="FF000000"/>
        <rFont val="標楷體"/>
        <family val="4"/>
        <charset val="136"/>
      </rPr>
      <t xml:space="preserve">-</t>
    </r>
    <r>
      <rPr>
        <sz val="12"/>
        <color rgb="FF000000"/>
        <rFont val="標楷體"/>
        <family val="0"/>
        <charset val="136"/>
      </rPr>
      <t xml:space="preserve">擴充改良房屋建築及設備</t>
    </r>
  </si>
  <si>
    <t xml:space="preserve">B003-2</t>
  </si>
  <si>
    <r>
      <rPr>
        <sz val="14"/>
        <color rgb="FF000000"/>
        <rFont val="標楷體"/>
        <family val="0"/>
        <charset val="136"/>
      </rPr>
      <t xml:space="preserve">大雅國小</t>
    </r>
    <r>
      <rPr>
        <sz val="14"/>
        <color rgb="FF000000"/>
        <rFont val="標楷體"/>
        <family val="4"/>
        <charset val="136"/>
      </rPr>
      <t xml:space="preserve">(</t>
    </r>
    <r>
      <rPr>
        <sz val="14"/>
        <color rgb="FF000000"/>
        <rFont val="標楷體"/>
        <family val="0"/>
        <charset val="136"/>
      </rPr>
      <t xml:space="preserve">和平樓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</si>
  <si>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大雅國小</t>
  </si>
  <si>
    <t xml:space="preserve">B003-3</t>
  </si>
  <si>
    <r>
      <rPr>
        <sz val="14"/>
        <color rgb="FF000000"/>
        <rFont val="標楷體"/>
        <family val="0"/>
        <charset val="136"/>
      </rPr>
      <t xml:space="preserve">梧棲區中正國小</t>
    </r>
    <r>
      <rPr>
        <sz val="14"/>
        <color rgb="FF000000"/>
        <rFont val="標楷體"/>
        <family val="4"/>
        <charset val="136"/>
      </rPr>
      <t xml:space="preserve">(</t>
    </r>
    <r>
      <rPr>
        <sz val="14"/>
        <color rgb="FF000000"/>
        <rFont val="標楷體"/>
        <family val="0"/>
        <charset val="136"/>
      </rPr>
      <t xml:space="preserve">仁愛樓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</si>
  <si>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梧棲區中正國小</t>
  </si>
  <si>
    <t xml:space="preserve">B003-4</t>
  </si>
  <si>
    <r>
      <rPr>
        <sz val="14"/>
        <color rgb="FF000000"/>
        <rFont val="標楷體"/>
        <family val="0"/>
        <charset val="136"/>
      </rPr>
      <t xml:space="preserve">南陽國小</t>
    </r>
    <r>
      <rPr>
        <sz val="14"/>
        <color rgb="FF000000"/>
        <rFont val="標楷體"/>
        <family val="4"/>
        <charset val="136"/>
      </rPr>
      <t xml:space="preserve">(</t>
    </r>
    <r>
      <rPr>
        <sz val="14"/>
        <color rgb="FF000000"/>
        <rFont val="標楷體"/>
        <family val="0"/>
        <charset val="136"/>
      </rPr>
      <t xml:space="preserve">和平樓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</si>
  <si>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南陽國小</t>
  </si>
  <si>
    <t xml:space="preserve">B003-5</t>
  </si>
  <si>
    <r>
      <rPr>
        <sz val="14"/>
        <color rgb="FF000000"/>
        <rFont val="標楷體"/>
        <family val="0"/>
        <charset val="136"/>
      </rPr>
      <t xml:space="preserve">大忠國小</t>
    </r>
    <r>
      <rPr>
        <sz val="14"/>
        <color rgb="FF000000"/>
        <rFont val="標楷體"/>
        <family val="4"/>
        <charset val="136"/>
      </rPr>
      <t xml:space="preserve">(</t>
    </r>
    <r>
      <rPr>
        <sz val="14"/>
        <color rgb="FF000000"/>
        <rFont val="標楷體"/>
        <family val="0"/>
        <charset val="136"/>
      </rPr>
      <t xml:space="preserve">南棟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</si>
  <si>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大忠國小</t>
  </si>
  <si>
    <t xml:space="preserve">B003-6</t>
  </si>
  <si>
    <r>
      <rPr>
        <sz val="14"/>
        <color rgb="FF000000"/>
        <rFont val="標楷體"/>
        <family val="0"/>
        <charset val="136"/>
      </rPr>
      <t xml:space="preserve">文光國小</t>
    </r>
    <r>
      <rPr>
        <sz val="14"/>
        <color rgb="FF000000"/>
        <rFont val="標楷體"/>
        <family val="4"/>
        <charset val="136"/>
      </rPr>
      <t xml:space="preserve">(</t>
    </r>
    <r>
      <rPr>
        <sz val="14"/>
        <color rgb="FF000000"/>
        <rFont val="標楷體"/>
        <family val="0"/>
        <charset val="136"/>
      </rPr>
      <t xml:space="preserve">庠序樓、藝術工作坊</t>
    </r>
    <r>
      <rPr>
        <sz val="14"/>
        <color rgb="FF000000"/>
        <rFont val="標楷體"/>
        <family val="4"/>
        <charset val="136"/>
      </rPr>
      <t xml:space="preserve">)</t>
    </r>
    <r>
      <rPr>
        <sz val="14"/>
        <color rgb="FF000000"/>
        <rFont val="標楷體"/>
        <family val="0"/>
        <charset val="136"/>
      </rPr>
      <t xml:space="preserve">國民中小學老舊校舍整建計畫</t>
    </r>
  </si>
  <si>
    <t xml:space="preserve">文光國小</t>
  </si>
  <si>
    <t xml:space="preserve">B003-7</t>
  </si>
  <si>
    <r>
      <rPr>
        <sz val="14"/>
        <color rgb="FF000000"/>
        <rFont val="標楷體"/>
        <family val="0"/>
        <charset val="136"/>
      </rPr>
      <t xml:space="preserve">梧棲國小</t>
    </r>
    <r>
      <rPr>
        <sz val="14"/>
        <color rgb="FF000000"/>
        <rFont val="標楷體"/>
        <family val="4"/>
        <charset val="136"/>
      </rPr>
      <t xml:space="preserve">(</t>
    </r>
    <r>
      <rPr>
        <sz val="14"/>
        <color rgb="FF000000"/>
        <rFont val="標楷體"/>
        <family val="0"/>
        <charset val="136"/>
      </rPr>
      <t xml:space="preserve">西棟大樓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</si>
  <si>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梧棲國小</t>
  </si>
  <si>
    <t xml:space="preserve">B003-8</t>
  </si>
  <si>
    <r>
      <rPr>
        <sz val="14"/>
        <color rgb="FF000000"/>
        <rFont val="標楷體"/>
        <family val="0"/>
        <charset val="136"/>
      </rPr>
      <t xml:space="preserve">梧棲國小</t>
    </r>
    <r>
      <rPr>
        <sz val="14"/>
        <color rgb="FF000000"/>
        <rFont val="標楷體"/>
        <family val="4"/>
        <charset val="136"/>
      </rPr>
      <t xml:space="preserve">(</t>
    </r>
    <r>
      <rPr>
        <sz val="14"/>
        <color rgb="FF000000"/>
        <rFont val="標楷體"/>
        <family val="0"/>
        <charset val="136"/>
      </rPr>
      <t xml:space="preserve">北棟教學大樓</t>
    </r>
    <r>
      <rPr>
        <sz val="14"/>
        <color rgb="FF000000"/>
        <rFont val="標楷體"/>
        <family val="4"/>
        <charset val="136"/>
      </rPr>
      <t xml:space="preserve">B</t>
    </r>
    <r>
      <rPr>
        <sz val="14"/>
        <color rgb="FF000000"/>
        <rFont val="標楷體"/>
        <family val="0"/>
        <charset val="136"/>
      </rPr>
      <t xml:space="preserve">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</si>
  <si>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B003-9</t>
  </si>
  <si>
    <r>
      <rPr>
        <sz val="14"/>
        <color rgb="FF000000"/>
        <rFont val="標楷體"/>
        <family val="0"/>
        <charset val="136"/>
      </rPr>
      <t xml:space="preserve">清水國中</t>
    </r>
    <r>
      <rPr>
        <sz val="14"/>
        <color rgb="FF000000"/>
        <rFont val="標楷體"/>
        <family val="4"/>
        <charset val="136"/>
      </rPr>
      <t xml:space="preserve">(</t>
    </r>
    <r>
      <rPr>
        <sz val="14"/>
        <color rgb="FF000000"/>
        <rFont val="標楷體"/>
        <family val="0"/>
        <charset val="136"/>
      </rPr>
      <t xml:space="preserve">行健樓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</si>
  <si>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清水國中</t>
  </si>
  <si>
    <t xml:space="preserve">B003-10</t>
  </si>
  <si>
    <r>
      <rPr>
        <sz val="14"/>
        <color rgb="FF000000"/>
        <rFont val="標楷體"/>
        <family val="0"/>
        <charset val="136"/>
      </rPr>
      <t xml:space="preserve">梧棲區中正國小</t>
    </r>
    <r>
      <rPr>
        <sz val="14"/>
        <color rgb="FF000000"/>
        <rFont val="標楷體"/>
        <family val="4"/>
        <charset val="136"/>
      </rPr>
      <t xml:space="preserve">(</t>
    </r>
    <r>
      <rPr>
        <sz val="14"/>
        <color rgb="FF000000"/>
        <rFont val="標楷體"/>
        <family val="0"/>
        <charset val="136"/>
      </rPr>
      <t xml:space="preserve">信義樓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</si>
  <si>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B003-11</t>
  </si>
  <si>
    <r>
      <rPr>
        <sz val="14"/>
        <color rgb="FF000000"/>
        <rFont val="標楷體"/>
        <family val="0"/>
        <charset val="136"/>
      </rPr>
      <t xml:space="preserve">日南國中</t>
    </r>
    <r>
      <rPr>
        <sz val="14"/>
        <color rgb="FF000000"/>
        <rFont val="標楷體"/>
        <family val="4"/>
        <charset val="136"/>
      </rPr>
      <t xml:space="preserve">(</t>
    </r>
    <r>
      <rPr>
        <sz val="14"/>
        <color rgb="FF000000"/>
        <rFont val="標楷體"/>
        <family val="0"/>
        <charset val="136"/>
      </rPr>
      <t xml:space="preserve">陶藝教室、南大樓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</si>
  <si>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日南國中</t>
  </si>
  <si>
    <t xml:space="preserve">B008</t>
  </si>
  <si>
    <t xml:space="preserve">資訊設備與網路維運</t>
  </si>
  <si>
    <t xml:space="preserve">B008-1</t>
  </si>
  <si>
    <t xml:space="preserve">中小學資訊及教育網路設備更新計畫</t>
  </si>
  <si>
    <r>
      <rPr>
        <sz val="12"/>
        <color rgb="FF000000"/>
        <rFont val="標楷體"/>
        <family val="0"/>
        <charset val="136"/>
      </rPr>
      <t xml:space="preserve">建築及設備計畫</t>
    </r>
    <r>
      <rPr>
        <sz val="12"/>
        <color rgb="FF000000"/>
        <rFont val="Times New Roman"/>
        <family val="0"/>
        <charset val="136"/>
      </rPr>
      <t xml:space="preserve">-</t>
    </r>
    <r>
      <rPr>
        <sz val="12"/>
        <color rgb="FF000000"/>
        <rFont val="標楷體"/>
        <family val="0"/>
        <charset val="136"/>
      </rPr>
      <t xml:space="preserve">其他設備</t>
    </r>
    <r>
      <rPr>
        <sz val="12"/>
        <color rgb="FF000000"/>
        <rFont val="Times New Roman"/>
        <family val="0"/>
        <charset val="136"/>
      </rPr>
      <t xml:space="preserve">-</t>
    </r>
    <r>
      <rPr>
        <sz val="12"/>
        <color rgb="FF000000"/>
        <rFont val="標楷體"/>
        <family val="0"/>
        <charset val="136"/>
      </rPr>
      <t xml:space="preserve">教育局</t>
    </r>
    <r>
      <rPr>
        <sz val="12"/>
        <color rgb="FF000000"/>
        <rFont val="Times New Roman"/>
        <family val="0"/>
        <charset val="136"/>
      </rPr>
      <t xml:space="preserve">(</t>
    </r>
    <r>
      <rPr>
        <sz val="12"/>
        <color rgb="FF000000"/>
        <rFont val="標楷體"/>
        <family val="0"/>
        <charset val="136"/>
      </rPr>
      <t xml:space="preserve">處</t>
    </r>
    <r>
      <rPr>
        <sz val="12"/>
        <color rgb="FF000000"/>
        <rFont val="Times New Roman"/>
        <family val="0"/>
        <charset val="136"/>
      </rPr>
      <t xml:space="preserve">)</t>
    </r>
    <r>
      <rPr>
        <sz val="12"/>
        <color rgb="FF000000"/>
        <rFont val="標楷體"/>
        <family val="0"/>
        <charset val="136"/>
      </rPr>
      <t xml:space="preserve">其他設備</t>
    </r>
    <r>
      <rPr>
        <sz val="12"/>
        <color rgb="FF000000"/>
        <rFont val="Times New Roman"/>
        <family val="0"/>
        <charset val="136"/>
      </rPr>
      <t xml:space="preserve">-</t>
    </r>
    <r>
      <rPr>
        <sz val="12"/>
        <color rgb="FF000000"/>
        <rFont val="標楷體"/>
        <family val="0"/>
        <charset val="136"/>
      </rPr>
      <t xml:space="preserve">補</t>
    </r>
    <r>
      <rPr>
        <sz val="12"/>
        <color rgb="FF000000"/>
        <rFont val="Times New Roman"/>
        <family val="0"/>
        <charset val="136"/>
      </rPr>
      <t xml:space="preserve">(</t>
    </r>
    <r>
      <rPr>
        <sz val="12"/>
        <color rgb="FF000000"/>
        <rFont val="標楷體"/>
        <family val="0"/>
        <charset val="136"/>
      </rPr>
      <t xml:space="preserve">協</t>
    </r>
    <r>
      <rPr>
        <sz val="12"/>
        <color rgb="FF000000"/>
        <rFont val="Times New Roman"/>
        <family val="0"/>
        <charset val="136"/>
      </rPr>
      <t xml:space="preserve">)</t>
    </r>
    <r>
      <rPr>
        <sz val="12"/>
        <color rgb="FF000000"/>
        <rFont val="標楷體"/>
        <family val="0"/>
        <charset val="136"/>
      </rPr>
      <t xml:space="preserve">助政府機關</t>
    </r>
    <r>
      <rPr>
        <sz val="12"/>
        <color rgb="FF000000"/>
        <rFont val="Times New Roman"/>
        <family val="0"/>
        <charset val="136"/>
      </rPr>
      <t xml:space="preserve">(</t>
    </r>
    <r>
      <rPr>
        <sz val="12"/>
        <color rgb="FF000000"/>
        <rFont val="標楷體"/>
        <family val="0"/>
        <charset val="136"/>
      </rPr>
      <t xml:space="preserve">構</t>
    </r>
    <r>
      <rPr>
        <sz val="12"/>
        <color rgb="FF000000"/>
        <rFont val="Times New Roman"/>
        <family val="0"/>
        <charset val="136"/>
      </rPr>
      <t xml:space="preserve">)</t>
    </r>
  </si>
  <si>
    <t xml:space="preserve">B008-2</t>
  </si>
  <si>
    <t xml:space="preserve">中小學電腦設備維護及管理費</t>
  </si>
  <si>
    <r>
      <rPr>
        <sz val="12"/>
        <color rgb="FF000000"/>
        <rFont val="標楷體"/>
        <family val="0"/>
        <charset val="136"/>
      </rPr>
      <t xml:space="preserve">一般行政管理計畫</t>
    </r>
    <r>
      <rPr>
        <sz val="12"/>
        <color rgb="FF000000"/>
        <rFont val="標楷體"/>
        <family val="4"/>
        <charset val="136"/>
      </rPr>
      <t xml:space="preserve">-</t>
    </r>
    <r>
      <rPr>
        <sz val="12"/>
        <color rgb="FF000000"/>
        <rFont val="標楷體"/>
        <family val="0"/>
        <charset val="136"/>
      </rPr>
      <t xml:space="preserve">行政管理及推展</t>
    </r>
    <r>
      <rPr>
        <sz val="12"/>
        <color rgb="FF000000"/>
        <rFont val="標楷體"/>
        <family val="4"/>
        <charset val="136"/>
      </rPr>
      <t xml:space="preserve">-</t>
    </r>
    <r>
      <rPr>
        <sz val="12"/>
        <color rgb="FF000000"/>
        <rFont val="標楷體"/>
        <family val="0"/>
        <charset val="136"/>
      </rPr>
      <t xml:space="preserve">資訊業務</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</si>
  <si>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B010</t>
  </si>
  <si>
    <t xml:space="preserve">國中技藝教育</t>
  </si>
  <si>
    <t xml:space="preserve">辦理國中技藝教育經費</t>
  </si>
  <si>
    <r>
      <rPr>
        <sz val="12"/>
        <color rgb="FF000000"/>
        <rFont val="標楷體"/>
        <family val="0"/>
        <charset val="136"/>
      </rPr>
      <t xml:space="preserve">國民教育計畫</t>
    </r>
    <r>
      <rPr>
        <sz val="12"/>
        <color rgb="FF000000"/>
        <rFont val="Times New Roman"/>
        <family val="0"/>
        <charset val="136"/>
      </rPr>
      <t xml:space="preserve">-</t>
    </r>
    <r>
      <rPr>
        <sz val="12"/>
        <color rgb="FF000000"/>
        <rFont val="標楷體"/>
        <family val="0"/>
        <charset val="136"/>
      </rPr>
      <t xml:space="preserve">一般教學計畫</t>
    </r>
    <r>
      <rPr>
        <sz val="12"/>
        <color rgb="FF000000"/>
        <rFont val="Times New Roman"/>
        <family val="0"/>
        <charset val="136"/>
      </rPr>
      <t xml:space="preserve">-</t>
    </r>
    <r>
      <rPr>
        <sz val="12"/>
        <color rgb="FF000000"/>
        <rFont val="標楷體"/>
        <family val="0"/>
        <charset val="136"/>
      </rPr>
      <t xml:space="preserve">補</t>
    </r>
    <r>
      <rPr>
        <sz val="12"/>
        <color rgb="FF000000"/>
        <rFont val="Times New Roman"/>
        <family val="0"/>
        <charset val="136"/>
      </rPr>
      <t xml:space="preserve">(</t>
    </r>
    <r>
      <rPr>
        <sz val="12"/>
        <color rgb="FF000000"/>
        <rFont val="標楷體"/>
        <family val="0"/>
        <charset val="136"/>
      </rPr>
      <t xml:space="preserve">協</t>
    </r>
    <r>
      <rPr>
        <sz val="12"/>
        <color rgb="FF000000"/>
        <rFont val="Times New Roman"/>
        <family val="0"/>
        <charset val="136"/>
      </rPr>
      <t xml:space="preserve">)</t>
    </r>
    <r>
      <rPr>
        <sz val="12"/>
        <color rgb="FF000000"/>
        <rFont val="標楷體"/>
        <family val="0"/>
        <charset val="136"/>
      </rPr>
      <t xml:space="preserve">助政府機關</t>
    </r>
    <r>
      <rPr>
        <sz val="12"/>
        <color rgb="FF000000"/>
        <rFont val="Times New Roman"/>
        <family val="0"/>
        <charset val="136"/>
      </rPr>
      <t xml:space="preserve">(</t>
    </r>
    <r>
      <rPr>
        <sz val="12"/>
        <color rgb="FF000000"/>
        <rFont val="標楷體"/>
        <family val="0"/>
        <charset val="136"/>
      </rPr>
      <t xml:space="preserve">構</t>
    </r>
    <r>
      <rPr>
        <sz val="12"/>
        <color rgb="FF000000"/>
        <rFont val="Times New Roman"/>
        <family val="0"/>
        <charset val="136"/>
      </rPr>
      <t xml:space="preserve">)</t>
    </r>
  </si>
  <si>
    <t xml:space="preserve">B011</t>
  </si>
  <si>
    <t xml:space="preserve">學校水電費補助</t>
  </si>
  <si>
    <t xml:space="preserve">補助各國中小水電費納入學校業務經費，並依預算計畫辦理</t>
  </si>
  <si>
    <t xml:space="preserve">各學校</t>
  </si>
  <si>
    <t xml:space="preserve">B012</t>
  </si>
  <si>
    <t xml:space="preserve">國中雜費減免補助</t>
  </si>
  <si>
    <t xml:space="preserve">補助各國中雜費納入學校業務經費，並依預算計畫辦理</t>
  </si>
  <si>
    <t xml:space="preserve">B014</t>
  </si>
  <si>
    <t xml:space="preserve">學生健康及水域安全基本需求</t>
  </si>
  <si>
    <t xml:space="preserve">B014-1</t>
  </si>
  <si>
    <t xml:space="preserve">水域安全教育計畫</t>
  </si>
  <si>
    <t xml:space="preserve">豐南國中、頭家國小、新盛國小</t>
  </si>
  <si>
    <t xml:space="preserve">B014-2</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</si>
  <si>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體育教學及活動</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</si>
  <si>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B014-3</t>
  </si>
  <si>
    <t xml:space="preserve">辦理中小學學生健康檢查</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</si>
  <si>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學生衛生保健</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</si>
  <si>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B015</t>
  </si>
  <si>
    <t xml:space="preserve">幼兒學前教育補助方案</t>
  </si>
  <si>
    <r>
      <rPr>
        <sz val="12"/>
        <color rgb="FF000000"/>
        <rFont val="標楷體"/>
        <family val="0"/>
        <charset val="136"/>
      </rPr>
      <t xml:space="preserve">學前教育</t>
    </r>
    <r>
      <rPr>
        <sz val="12"/>
        <color rgb="FF000000"/>
        <rFont val="標楷體"/>
        <family val="4"/>
        <charset val="136"/>
      </rPr>
      <t xml:space="preserve">-</t>
    </r>
    <r>
      <rPr>
        <sz val="12"/>
        <color rgb="FF000000"/>
        <rFont val="標楷體"/>
        <family val="0"/>
        <charset val="136"/>
      </rPr>
      <t xml:space="preserve">幼兒公費及獎補助</t>
    </r>
    <r>
      <rPr>
        <sz val="12"/>
        <color rgb="FF000000"/>
        <rFont val="標楷體"/>
        <family val="4"/>
        <charset val="136"/>
      </rPr>
      <t xml:space="preserve">-</t>
    </r>
    <r>
      <rPr>
        <sz val="12"/>
        <color rgb="FF000000"/>
        <rFont val="標楷體"/>
        <family val="0"/>
        <charset val="136"/>
      </rPr>
      <t xml:space="preserve">捐助個人</t>
    </r>
  </si>
  <si>
    <t xml:space="preserve">B016</t>
  </si>
  <si>
    <r>
      <rPr>
        <sz val="14"/>
        <color rgb="FF000000"/>
        <rFont val="標楷體"/>
        <family val="0"/>
        <charset val="136"/>
      </rPr>
      <t xml:space="preserve">推動學校午餐採三章一</t>
    </r>
    <r>
      <rPr>
        <sz val="14"/>
        <color rgb="FF000000"/>
        <rFont val="標楷體"/>
        <family val="4"/>
        <charset val="136"/>
      </rPr>
      <t xml:space="preserve">Q</t>
    </r>
    <r>
      <rPr>
        <sz val="14"/>
        <color rgb="FF000000"/>
        <rFont val="標楷體"/>
        <family val="0"/>
        <charset val="136"/>
      </rPr>
      <t xml:space="preserve">食材經費</t>
    </r>
  </si>
  <si>
    <t xml:space="preserve">本市學校午餐採用國產可追溯生鮮食材獎勵金實施計畫」獎勵金</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</si>
  <si>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中央政府補助體育教學及活動經費</t>
    </r>
    <r>
      <rPr>
        <sz val="12"/>
        <color rgb="FF000000"/>
        <rFont val="標楷體"/>
        <family val="4"/>
        <charset val="136"/>
      </rPr>
      <t xml:space="preserve">-</t>
    </r>
    <r>
      <rPr>
        <sz val="12"/>
        <color rgb="FF000000"/>
        <rFont val="標楷體"/>
        <family val="0"/>
        <charset val="136"/>
      </rPr>
      <t xml:space="preserve">獎勵費用</t>
    </r>
  </si>
  <si>
    <t xml:space="preserve">填表人：</t>
  </si>
  <si>
    <r>
      <rPr>
        <b val="true"/>
        <u val="single"/>
        <sz val="20"/>
        <color rgb="FF000000"/>
        <rFont val="標楷體"/>
        <family val="0"/>
        <charset val="136"/>
      </rPr>
      <t xml:space="preserve">步驟</t>
    </r>
    <r>
      <rPr>
        <b val="true"/>
        <u val="single"/>
        <sz val="20"/>
        <color rgb="FF000000"/>
        <rFont val="標楷體"/>
        <family val="4"/>
        <charset val="136"/>
      </rPr>
      <t xml:space="preserve">1</t>
    </r>
  </si>
  <si>
    <r>
      <rPr>
        <b val="true"/>
        <sz val="20"/>
        <color rgb="FF000000"/>
        <rFont val="標楷體"/>
        <family val="0"/>
        <charset val="136"/>
      </rPr>
      <t xml:space="preserve">步驟</t>
    </r>
    <r>
      <rPr>
        <b val="true"/>
        <sz val="20"/>
        <color rgb="FF000000"/>
        <rFont val="標楷體"/>
        <family val="4"/>
        <charset val="136"/>
      </rPr>
      <t xml:space="preserve">2</t>
    </r>
  </si>
  <si>
    <r>
      <rPr>
        <b val="true"/>
        <sz val="20"/>
        <color rgb="FF000000"/>
        <rFont val="標楷體"/>
        <family val="0"/>
        <charset val="136"/>
      </rPr>
      <t xml:space="preserve">步驟</t>
    </r>
    <r>
      <rPr>
        <b val="true"/>
        <sz val="20"/>
        <color rgb="FF000000"/>
        <rFont val="標楷體"/>
        <family val="4"/>
        <charset val="136"/>
      </rPr>
      <t xml:space="preserve">3</t>
    </r>
  </si>
  <si>
    <r>
      <rPr>
        <b val="true"/>
        <sz val="20"/>
        <color rgb="FF000000"/>
        <rFont val="標楷體"/>
        <family val="0"/>
        <charset val="136"/>
      </rPr>
      <t xml:space="preserve">步驟</t>
    </r>
    <r>
      <rPr>
        <b val="true"/>
        <sz val="20"/>
        <color rgb="FF000000"/>
        <rFont val="標楷體"/>
        <family val="4"/>
        <charset val="136"/>
      </rPr>
      <t xml:space="preserve">4</t>
    </r>
  </si>
  <si>
    <r>
      <rPr>
        <b val="true"/>
        <sz val="20"/>
        <color rgb="FF000000"/>
        <rFont val="標楷體"/>
        <family val="0"/>
        <charset val="136"/>
      </rPr>
      <t xml:space="preserve">步驟</t>
    </r>
    <r>
      <rPr>
        <b val="true"/>
        <sz val="20"/>
        <color rgb="FF000000"/>
        <rFont val="標楷體"/>
        <family val="4"/>
        <charset val="136"/>
      </rPr>
      <t xml:space="preserve">5</t>
    </r>
  </si>
  <si>
    <r>
      <rPr>
        <b val="true"/>
        <sz val="20"/>
        <color rgb="FF000000"/>
        <rFont val="標楷體"/>
        <family val="0"/>
        <charset val="136"/>
      </rPr>
      <t xml:space="preserve">步驟</t>
    </r>
    <r>
      <rPr>
        <b val="true"/>
        <sz val="20"/>
        <color rgb="FF000000"/>
        <rFont val="標楷體"/>
        <family val="4"/>
        <charset val="136"/>
      </rPr>
      <t xml:space="preserve">6</t>
    </r>
  </si>
  <si>
    <r>
      <rPr>
        <b val="true"/>
        <sz val="20"/>
        <color rgb="FF000000"/>
        <rFont val="標楷體"/>
        <family val="0"/>
        <charset val="136"/>
      </rPr>
      <t xml:space="preserve">步驟</t>
    </r>
    <r>
      <rPr>
        <b val="true"/>
        <sz val="20"/>
        <color rgb="FF000000"/>
        <rFont val="標楷體"/>
        <family val="4"/>
        <charset val="136"/>
      </rPr>
      <t xml:space="preserve">7</t>
    </r>
  </si>
  <si>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年度對民間團體補</t>
    </r>
    <r>
      <rPr>
        <b val="true"/>
        <sz val="18"/>
        <color rgb="FF000000"/>
        <rFont val="標楷體"/>
        <family val="4"/>
        <charset val="136"/>
      </rPr>
      <t xml:space="preserve">(</t>
    </r>
    <r>
      <rPr>
        <b val="true"/>
        <sz val="18"/>
        <color rgb="FF000000"/>
        <rFont val="標楷體"/>
        <family val="0"/>
        <charset val="136"/>
      </rPr>
      <t xml:space="preserve">捐</t>
    </r>
    <r>
      <rPr>
        <b val="true"/>
        <sz val="18"/>
        <color rgb="FF000000"/>
        <rFont val="標楷體"/>
        <family val="4"/>
        <charset val="136"/>
      </rPr>
      <t xml:space="preserve">)</t>
    </r>
    <r>
      <rPr>
        <b val="true"/>
        <sz val="18"/>
        <color rgb="FF000000"/>
        <rFont val="標楷體"/>
        <family val="0"/>
        <charset val="136"/>
      </rPr>
      <t xml:space="preserve">助經費明細表</t>
    </r>
  </si>
  <si>
    <r>
      <rPr>
        <sz val="14"/>
        <color rgb="FF000000"/>
        <rFont val="標楷體"/>
        <family val="0"/>
        <charset val="136"/>
      </rPr>
      <t xml:space="preserve">機關代碼及名稱：</t>
    </r>
    <r>
      <rPr>
        <sz val="14"/>
        <color rgb="FF000000"/>
        <rFont val="標楷體"/>
        <family val="4"/>
        <charset val="136"/>
      </rPr>
      <t xml:space="preserve">13000</t>
    </r>
    <r>
      <rPr>
        <sz val="14"/>
        <color rgb="FF000000"/>
        <rFont val="標楷體"/>
        <family val="0"/>
        <charset val="136"/>
      </rPr>
      <t xml:space="preserve">臺中市政府勞工局主管</t>
    </r>
  </si>
  <si>
    <t xml:space="preserve">工作計畫
科目名稱</t>
  </si>
  <si>
    <t xml:space="preserve">補助事項或用途</t>
  </si>
  <si>
    <t xml:space="preserve">補助對象</t>
  </si>
  <si>
    <t xml:space="preserve">主辦機關</t>
  </si>
  <si>
    <t xml:space="preserve">累計撥付金額</t>
  </si>
  <si>
    <t xml:space="preserve">有無涉及財物或勞務採購</t>
  </si>
  <si>
    <r>
      <rPr>
        <sz val="14"/>
        <color rgb="FF000000"/>
        <rFont val="標楷體"/>
        <family val="0"/>
        <charset val="136"/>
      </rPr>
      <t xml:space="preserve">處理方式
</t>
    </r>
    <r>
      <rPr>
        <sz val="14"/>
        <color rgb="FF000000"/>
        <rFont val="標楷體"/>
        <family val="4"/>
        <charset val="136"/>
      </rPr>
      <t xml:space="preserve">(</t>
    </r>
    <r>
      <rPr>
        <sz val="14"/>
        <color rgb="FF000000"/>
        <rFont val="標楷體"/>
        <family val="0"/>
        <charset val="136"/>
      </rPr>
      <t xml:space="preserve">如未涉及採購則毋須填列，如採公開招標，請填列得標廠商</t>
    </r>
    <r>
      <rPr>
        <sz val="14"/>
        <color rgb="FF000000"/>
        <rFont val="標楷體"/>
        <family val="4"/>
        <charset val="136"/>
      </rPr>
      <t xml:space="preserve">)</t>
    </r>
  </si>
  <si>
    <r>
      <rPr>
        <sz val="14"/>
        <color rgb="FF000000"/>
        <rFont val="標楷體"/>
        <family val="0"/>
        <charset val="136"/>
      </rPr>
      <t xml:space="preserve">是否為除外規定
之民間團體
</t>
    </r>
    <r>
      <rPr>
        <sz val="14"/>
        <color rgb="FFFF0000"/>
        <rFont val="標楷體"/>
        <family val="0"/>
        <charset val="136"/>
      </rPr>
      <t xml:space="preserve">(下拉式選單)</t>
    </r>
  </si>
  <si>
    <t xml:space="preserve">是</t>
  </si>
  <si>
    <t xml:space="preserve">否</t>
  </si>
  <si>
    <t xml:space="preserve">合       計</t>
  </si>
  <si>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勞資關係</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</si>
  <si>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t xml:space="preserve">補助工會辦理推展會務，健全工會組織運作，強化勞工服務，保障勞工權益等相關活動</t>
  </si>
  <si>
    <t xml:space="preserve">台中市總工會</t>
  </si>
  <si>
    <t xml:space="preserve">臺中市政府勞工局</t>
  </si>
  <si>
    <t xml:space="preserve">無</t>
  </si>
  <si>
    <t xml:space="preserve">V</t>
  </si>
  <si>
    <t xml:space="preserve">臺中直轄市總工會</t>
  </si>
  <si>
    <t xml:space="preserve">臺中市職業總工會</t>
  </si>
  <si>
    <t xml:space="preserve">台中市產業總工會</t>
  </si>
  <si>
    <t xml:space="preserve">台灣勞工大聯盟總工會</t>
  </si>
  <si>
    <t xml:space="preserve">大臺中職業總工會</t>
  </si>
  <si>
    <t xml:space="preserve">台中市西餐服務人員職業工會</t>
  </si>
  <si>
    <t xml:space="preserve">臺中市日用品運送服務職業工會</t>
  </si>
  <si>
    <t xml:space="preserve">大臺中廚具裝修職業工會</t>
  </si>
  <si>
    <t xml:space="preserve">台灣勞工大聯盟工會</t>
  </si>
  <si>
    <t xml:space="preserve">台中市不動產經紀人職業工會</t>
  </si>
  <si>
    <t xml:space="preserve">臺中直轄市通信服務人員職業工會</t>
  </si>
  <si>
    <t xml:space="preserve">台中市彩券販賣人員職業工會</t>
  </si>
  <si>
    <t xml:space="preserve">台中市傳統整復員職業工會</t>
  </si>
  <si>
    <t xml:space="preserve">台中市洗染業職業工會</t>
  </si>
  <si>
    <t xml:space="preserve">臺中市觀光景點服務人員職業工會</t>
  </si>
  <si>
    <t xml:space="preserve">台中市派遣服務人員職業工會</t>
  </si>
  <si>
    <t xml:space="preserve">臺灣勞動派遣產業工會</t>
  </si>
  <si>
    <t xml:space="preserve">台中市社區服務人員職業工會</t>
  </si>
  <si>
    <t xml:space="preserve">臺中市按摩業職業工會</t>
  </si>
  <si>
    <t xml:space="preserve">台中市電器裝修職業工會</t>
  </si>
  <si>
    <t xml:space="preserve">臺中市腳底按摩職業工會</t>
  </si>
  <si>
    <t xml:space="preserve">臺中市政府都市發展局工會</t>
  </si>
  <si>
    <t xml:space="preserve">臺中市政府環境保護局工會</t>
  </si>
  <si>
    <t xml:space="preserve">台中市營造業職業工會</t>
  </si>
  <si>
    <t xml:space="preserve">台中市餐飲業職業工會</t>
  </si>
  <si>
    <t xml:space="preserve">台中市飾品加工職業工會</t>
  </si>
  <si>
    <t xml:space="preserve">台中市教師職業工會</t>
  </si>
  <si>
    <t xml:space="preserve">臺中市清潔服務職業工會</t>
  </si>
  <si>
    <t xml:space="preserve">台中市寢具製作職業工會</t>
  </si>
  <si>
    <t xml:space="preserve">大臺中陸上運輸服務人員職業工會</t>
  </si>
  <si>
    <t xml:space="preserve">大臺中汽車駕駛員職業工會</t>
  </si>
  <si>
    <t xml:space="preserve">台中市縫紉業職業工會</t>
  </si>
  <si>
    <t xml:space="preserve">台中市皮革製品業職業工會</t>
  </si>
  <si>
    <t xml:space="preserve">大臺中檳榔包裝加工業職業工會</t>
  </si>
  <si>
    <t xml:space="preserve">台中市導遊服務人員職業工會</t>
  </si>
  <si>
    <t xml:space="preserve">台中市觀光領隊人員職業工會</t>
  </si>
  <si>
    <t xml:space="preserve">台中市木工業職業工會</t>
  </si>
  <si>
    <t xml:space="preserve">台中市美容業職業工會</t>
  </si>
  <si>
    <t xml:space="preserve">大台中社區服務人員職業工會</t>
  </si>
  <si>
    <t xml:space="preserve">台中市冷凍空調業職業工會</t>
  </si>
  <si>
    <t xml:space="preserve">台中市豆類加工業職業工會</t>
  </si>
  <si>
    <t xml:space="preserve">台中市廚具裝修職業工會</t>
  </si>
  <si>
    <t xml:space="preserve">台中市照相錄影業職業工會</t>
  </si>
  <si>
    <t xml:space="preserve">臺中市銲接切割人員職業工會</t>
  </si>
  <si>
    <t xml:space="preserve">台中市營建土木職業工會</t>
  </si>
  <si>
    <t xml:space="preserve">台中市雜誌職業工會</t>
  </si>
  <si>
    <t xml:space="preserve">台中市屠宰業職業工會</t>
  </si>
  <si>
    <t xml:space="preserve">台中市農產品運送工職業工會</t>
  </si>
  <si>
    <t xml:space="preserve">大臺中美容業職業工會</t>
  </si>
  <si>
    <t xml:space="preserve">大臺中洗染業職業工會</t>
  </si>
  <si>
    <t xml:space="preserve">台中市中餐服務人員職業工會</t>
  </si>
  <si>
    <t xml:space="preserve">台中市體育運動教練職業工會</t>
  </si>
  <si>
    <t xml:space="preserve">台中市美姿禮儀造型職業工會</t>
  </si>
  <si>
    <t xml:space="preserve">臺中縣市計程車駕駛員職業工會</t>
  </si>
  <si>
    <t xml:space="preserve">臺中直轄市電氣裝置業職業工會</t>
  </si>
  <si>
    <t xml:space="preserve">台中商業銀行股份有限公司企業工會</t>
  </si>
  <si>
    <t xml:space="preserve">台中市公有市場零售攤販職業工會</t>
  </si>
  <si>
    <t xml:space="preserve">台中市鐘錶眼鏡職業工會</t>
  </si>
  <si>
    <t xml:space="preserve">台中市金屬建築結構及零組件製造職業工會</t>
  </si>
  <si>
    <t xml:space="preserve">台中市汽車服務業職業工會</t>
  </si>
  <si>
    <t xml:space="preserve">台中市室內裝潢業職業工會</t>
  </si>
  <si>
    <t xml:space="preserve">台中市旅館服務人員職業工會</t>
  </si>
  <si>
    <t xml:space="preserve">臺中直轄市指甲彩繪美容職業工會</t>
  </si>
  <si>
    <t xml:space="preserve">台中市骨節整復職業工會</t>
  </si>
  <si>
    <t xml:space="preserve">台中市青草藥製造職業工會</t>
  </si>
  <si>
    <t xml:space="preserve">台中直轄市骨節整復職業工會</t>
  </si>
  <si>
    <t xml:space="preserve">臺中直轄市傳統整復員職業工會</t>
  </si>
  <si>
    <t xml:space="preserve">台中市地政業務從業人員職業工會</t>
  </si>
  <si>
    <t xml:space="preserve">大臺中汽車貨物裝卸業職業工會</t>
  </si>
  <si>
    <t xml:space="preserve">台中市旅遊服務人員職業工會</t>
  </si>
  <si>
    <t xml:space="preserve">台中市星相卜卦與堪輿職業工會</t>
  </si>
  <si>
    <t xml:space="preserve">台中市成衣熨燙人員職業工會</t>
  </si>
  <si>
    <t xml:space="preserve">台中市食米運送業職業工會</t>
  </si>
  <si>
    <t xml:space="preserve">台中市環保廢棄物清除處理職業工會</t>
  </si>
  <si>
    <t xml:space="preserve">台中市機踏車修理業職業工會</t>
  </si>
  <si>
    <t xml:space="preserve">臺中市圖書文具從業人員職業工會</t>
  </si>
  <si>
    <t xml:space="preserve">臺中市當舖從業人員職業工會</t>
  </si>
  <si>
    <t xml:space="preserve">台中市蛋類加工派送業職業工會</t>
  </si>
  <si>
    <t xml:space="preserve">臺中市漁船加冰船具修理職業工會</t>
  </si>
  <si>
    <t xml:space="preserve">國軍退除役官兵輔導委員會福壽山農場企業工會</t>
  </si>
  <si>
    <t xml:space="preserve">台中市銀樓業職業工會</t>
  </si>
  <si>
    <t xml:space="preserve">補助各勞工相關團體辦理勞工教育</t>
  </si>
  <si>
    <t xml:space="preserve">臺中市文化創意設計從業人員職業工會</t>
  </si>
  <si>
    <t xml:space="preserve">台中市商店售貨職業工會</t>
  </si>
  <si>
    <t xml:space="preserve">大臺中木工業職業工會</t>
  </si>
  <si>
    <t xml:space="preserve">臺中市中華電信股份有限公司臺灣南區分公司臺中營運處企業工會</t>
  </si>
  <si>
    <t xml:space="preserve">台中市廣告服務業職業工會</t>
  </si>
  <si>
    <t xml:space="preserve">臺中直轄市雕刻業職業工會</t>
  </si>
  <si>
    <t xml:space="preserve">臺中直轄市米食製品從業人員職業工會</t>
  </si>
  <si>
    <t xml:space="preserve">台中市芳療整體保養職業工會</t>
  </si>
  <si>
    <t xml:space="preserve">臺中直轄市中餐服務人員職業工會</t>
  </si>
  <si>
    <t xml:space="preserve">大臺中美髮美容技術指導員職業工會</t>
  </si>
  <si>
    <t xml:space="preserve">臺中直轄市油漆工程業職業工會</t>
  </si>
  <si>
    <t xml:space="preserve">臺中市外燴人員職業工會</t>
  </si>
  <si>
    <t xml:space="preserve">臺中市農機代耕業職業工會</t>
  </si>
  <si>
    <t xml:space="preserve">大臺中營造業職業工會</t>
  </si>
  <si>
    <t xml:space="preserve">台中市陸上運輸服務人員職業工會</t>
  </si>
  <si>
    <t xml:space="preserve">台中市仲介從業人員職業工會</t>
  </si>
  <si>
    <t xml:space="preserve">台中市人民團體聘僱人員職業工會</t>
  </si>
  <si>
    <t xml:space="preserve">台中市理燙髮美容業職業工會</t>
  </si>
  <si>
    <t xml:space="preserve">台中市職業訓練培訓人員職業工會</t>
  </si>
  <si>
    <t xml:space="preserve">臺中直轄市室內裝潢業職業工會</t>
  </si>
  <si>
    <t xml:space="preserve">台中市橡膠製品修補職業工會</t>
  </si>
  <si>
    <t xml:space="preserve">台中市製棉業職業工會</t>
  </si>
  <si>
    <t xml:space="preserve">臺中直轄市按摩業職業工會</t>
  </si>
  <si>
    <t xml:space="preserve">臺中市西服製作職業工會</t>
  </si>
  <si>
    <t xml:space="preserve">台中市縫製裝飾品製作工職業工會</t>
  </si>
  <si>
    <t xml:space="preserve">台中市針織工職業工會</t>
  </si>
  <si>
    <t xml:space="preserve">台中市廣告代理職業工會</t>
  </si>
  <si>
    <t xml:space="preserve">大臺中廚師業職業工會</t>
  </si>
  <si>
    <t xml:space="preserve">臺中市人力資源管理人員職業工會</t>
  </si>
  <si>
    <t xml:space="preserve">臺中市民俗技藝工作者職業工會</t>
  </si>
  <si>
    <t xml:space="preserve">大臺中餐飲業職業工會</t>
  </si>
  <si>
    <t xml:space="preserve">台中市印刷業職業工會</t>
  </si>
  <si>
    <t xml:space="preserve">台中市音樂業職業工會</t>
  </si>
  <si>
    <t xml:space="preserve">臺中縣玻璃裝配業職業工會</t>
  </si>
  <si>
    <t xml:space="preserve">補助總工會及職業工會辦理會員健康檢查</t>
  </si>
  <si>
    <t xml:space="preserve">大臺中模板工職業工會</t>
  </si>
  <si>
    <t xml:space="preserve">大臺中蛋類加工派送業職業工會</t>
  </si>
  <si>
    <t xml:space="preserve">大臺中花藝設計製作職業工會</t>
  </si>
  <si>
    <t xml:space="preserve">臺中直轄市屠宰業職業工會</t>
  </si>
  <si>
    <t xml:space="preserve">台中市農機修理業職業工會</t>
  </si>
  <si>
    <t xml:space="preserve">臺中市肉類食品加工職業工會</t>
  </si>
  <si>
    <t xml:space="preserve">臺中市衛浴器材服務職業工會</t>
  </si>
  <si>
    <t xml:space="preserve">台中市美容業職業工會 </t>
  </si>
  <si>
    <t xml:space="preserve">補助勞資關係中介團體調處勞資爭議協調費及相關單位辦理勞資關係法令研習會經費</t>
  </si>
  <si>
    <t xml:space="preserve">社團法人台中市勞資關係協會</t>
  </si>
  <si>
    <r>
      <rPr>
        <sz val="12"/>
        <color rgb="FF000000"/>
        <rFont val="標楷體"/>
        <family val="0"/>
        <charset val="136"/>
      </rPr>
      <t xml:space="preserve">社團法人臺中市</t>
    </r>
    <r>
      <rPr>
        <sz val="12"/>
        <color rgb="FF000000"/>
        <rFont val="標楷體"/>
        <family val="4"/>
        <charset val="136"/>
      </rPr>
      <t xml:space="preserve">(</t>
    </r>
    <r>
      <rPr>
        <sz val="12"/>
        <color rgb="FF000000"/>
        <rFont val="標楷體"/>
        <family val="0"/>
        <charset val="136"/>
      </rPr>
      <t xml:space="preserve">縣</t>
    </r>
    <r>
      <rPr>
        <sz val="12"/>
        <color rgb="FF000000"/>
        <rFont val="標楷體"/>
        <family val="4"/>
        <charset val="136"/>
      </rPr>
      <t xml:space="preserve">)</t>
    </r>
    <r>
      <rPr>
        <sz val="12"/>
        <color rgb="FF000000"/>
        <rFont val="標楷體"/>
        <family val="0"/>
        <charset val="136"/>
      </rPr>
      <t xml:space="preserve">勞資關係協會</t>
    </r>
  </si>
  <si>
    <t xml:space="preserve">社團法人台中市勞雇關係協會</t>
  </si>
  <si>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綜合規劃</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  </t>
    </r>
  </si>
  <si>
    <t xml:space="preserve">臺中市農機代耕業職業工會志願服務觀摩參訪計畫  </t>
  </si>
  <si>
    <t xml:space="preserve">臺中市農機代耕業職業工會  </t>
  </si>
  <si>
    <t xml:space="preserve">無 </t>
  </si>
  <si>
    <r>
      <rPr>
        <sz val="11"/>
        <color rgb="FF000000"/>
        <rFont val="標楷體"/>
        <family val="4"/>
        <charset val="136"/>
      </rPr>
      <t xml:space="preserve">110</t>
    </r>
    <r>
      <rPr>
        <sz val="11"/>
        <color rgb="FF000000"/>
        <rFont val="標楷體"/>
        <family val="0"/>
        <charset val="136"/>
      </rPr>
      <t xml:space="preserve">年志願服務成長教育訓練課程計畫  </t>
    </r>
  </si>
  <si>
    <t xml:space="preserve">台灣勞工大聯盟總工會  </t>
  </si>
  <si>
    <r>
      <rPr>
        <sz val="11"/>
        <color rgb="FF000000"/>
        <rFont val="標楷體"/>
        <family val="4"/>
        <charset val="136"/>
      </rPr>
      <t xml:space="preserve">110</t>
    </r>
    <r>
      <rPr>
        <sz val="11"/>
        <color rgb="FF000000"/>
        <rFont val="標楷體"/>
        <family val="0"/>
        <charset val="136"/>
      </rPr>
      <t xml:space="preserve">年志願服務勞工志願服務課程計畫</t>
    </r>
  </si>
  <si>
    <r>
      <rPr>
        <sz val="11"/>
        <color rgb="FF000000"/>
        <rFont val="標楷體"/>
        <family val="4"/>
        <charset val="136"/>
      </rPr>
      <t xml:space="preserve">110</t>
    </r>
    <r>
      <rPr>
        <sz val="11"/>
        <color rgb="FF000000"/>
        <rFont val="標楷體"/>
        <family val="0"/>
        <charset val="136"/>
      </rPr>
      <t xml:space="preserve">年志願服務觀摩參訪計畫</t>
    </r>
  </si>
  <si>
    <t xml:space="preserve">臺中市勞工志願服務協會</t>
  </si>
  <si>
    <r>
      <rPr>
        <sz val="11"/>
        <color rgb="FF000000"/>
        <rFont val="標楷體"/>
        <family val="4"/>
        <charset val="136"/>
      </rPr>
      <t xml:space="preserve">110</t>
    </r>
    <r>
      <rPr>
        <sz val="11"/>
        <color rgb="FF000000"/>
        <rFont val="標楷體"/>
        <family val="0"/>
        <charset val="136"/>
      </rPr>
      <t xml:space="preserve">年志願服務人員教育訓練</t>
    </r>
  </si>
  <si>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勞工福利</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</si>
  <si>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t xml:space="preserve">補助總工會辦理勞工休閒活動</t>
  </si>
  <si>
    <t xml:space="preserve">補助台中市勞資合唱團辦理勞工休閒活動</t>
  </si>
  <si>
    <t xml:space="preserve">台中市勞資合唱團</t>
  </si>
  <si>
    <r>
      <rPr>
        <sz val="12"/>
        <color rgb="FF000000"/>
        <rFont val="標楷體"/>
        <family val="0"/>
        <charset val="136"/>
      </rPr>
      <t xml:space="preserve">勞動檢查業務</t>
    </r>
    <r>
      <rPr>
        <sz val="12"/>
        <color rgb="FF000000"/>
        <rFont val="標楷體"/>
        <family val="4"/>
        <charset val="136"/>
      </rPr>
      <t xml:space="preserve">-</t>
    </r>
    <r>
      <rPr>
        <sz val="12"/>
        <color rgb="FF000000"/>
        <rFont val="標楷體"/>
        <family val="0"/>
        <charset val="136"/>
      </rPr>
      <t xml:space="preserve">勞動檢查</t>
    </r>
    <r>
      <rPr>
        <sz val="12"/>
        <color rgb="FF000000"/>
        <rFont val="標楷體"/>
        <family val="4"/>
        <charset val="136"/>
      </rPr>
      <t xml:space="preserve">-</t>
    </r>
    <r>
      <rPr>
        <sz val="12"/>
        <color rgb="FF000000"/>
        <rFont val="標楷體"/>
        <family val="0"/>
        <charset val="136"/>
      </rPr>
      <t xml:space="preserve">勞動檢查監督業務</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</si>
  <si>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r>
      <rPr>
        <sz val="11"/>
        <color rgb="FF000000"/>
        <rFont val="標楷體"/>
        <family val="0"/>
        <charset val="136"/>
      </rPr>
      <t xml:space="preserve">補助辦理第</t>
    </r>
    <r>
      <rPr>
        <sz val="11"/>
        <color rgb="FF000000"/>
        <rFont val="標楷體"/>
        <family val="4"/>
        <charset val="136"/>
      </rPr>
      <t xml:space="preserve">3</t>
    </r>
    <r>
      <rPr>
        <sz val="11"/>
        <color rgb="FF000000"/>
        <rFont val="標楷體"/>
        <family val="0"/>
        <charset val="136"/>
      </rPr>
      <t xml:space="preserve">梯次職業安全衛生教育訓練</t>
    </r>
  </si>
  <si>
    <t xml:space="preserve">台中市工業會</t>
  </si>
  <si>
    <t xml:space="preserve">臺中市勞動檢查處</t>
  </si>
  <si>
    <r>
      <rPr>
        <sz val="11"/>
        <color rgb="FF000000"/>
        <rFont val="標楷體"/>
        <family val="0"/>
        <charset val="136"/>
      </rPr>
      <t xml:space="preserve">補助辦理第</t>
    </r>
    <r>
      <rPr>
        <sz val="11"/>
        <color rgb="FF000000"/>
        <rFont val="標楷體"/>
        <family val="4"/>
        <charset val="136"/>
      </rPr>
      <t xml:space="preserve">1</t>
    </r>
    <r>
      <rPr>
        <sz val="11"/>
        <color rgb="FF000000"/>
        <rFont val="標楷體"/>
        <family val="0"/>
        <charset val="136"/>
      </rPr>
      <t xml:space="preserve">梯次職業安全衛生教育訓練</t>
    </r>
  </si>
  <si>
    <r>
      <rPr>
        <sz val="11"/>
        <color rgb="FF000000"/>
        <rFont val="標楷體"/>
        <family val="0"/>
        <charset val="136"/>
      </rPr>
      <t xml:space="preserve">補助辦理第</t>
    </r>
    <r>
      <rPr>
        <sz val="11"/>
        <color rgb="FF000000"/>
        <rFont val="標楷體"/>
        <family val="4"/>
        <charset val="136"/>
      </rPr>
      <t xml:space="preserve">4</t>
    </r>
    <r>
      <rPr>
        <sz val="11"/>
        <color rgb="FF000000"/>
        <rFont val="標楷體"/>
        <family val="0"/>
        <charset val="136"/>
      </rPr>
      <t xml:space="preserve">梯次職業安全衛生教育訓練</t>
    </r>
  </si>
  <si>
    <r>
      <rPr>
        <sz val="11"/>
        <color rgb="FF000000"/>
        <rFont val="標楷體"/>
        <family val="0"/>
        <charset val="136"/>
      </rPr>
      <t xml:space="preserve">補助辦理第</t>
    </r>
    <r>
      <rPr>
        <sz val="11"/>
        <color rgb="FF000000"/>
        <rFont val="標楷體"/>
        <family val="4"/>
        <charset val="136"/>
      </rPr>
      <t xml:space="preserve">5</t>
    </r>
    <r>
      <rPr>
        <sz val="11"/>
        <color rgb="FF000000"/>
        <rFont val="標楷體"/>
        <family val="0"/>
        <charset val="136"/>
      </rPr>
      <t xml:space="preserve">梯次職業安全衛生教育訓練</t>
    </r>
  </si>
  <si>
    <r>
      <rPr>
        <sz val="11"/>
        <color rgb="FF000000"/>
        <rFont val="標楷體"/>
        <family val="0"/>
        <charset val="136"/>
      </rPr>
      <t xml:space="preserve">補助辦理第</t>
    </r>
    <r>
      <rPr>
        <sz val="11"/>
        <color rgb="FF000000"/>
        <rFont val="標楷體"/>
        <family val="4"/>
        <charset val="136"/>
      </rPr>
      <t xml:space="preserve">2</t>
    </r>
    <r>
      <rPr>
        <sz val="11"/>
        <color rgb="FF000000"/>
        <rFont val="標楷體"/>
        <family val="0"/>
        <charset val="136"/>
      </rPr>
      <t xml:space="preserve">梯次職業安全衛生教育訓練</t>
    </r>
  </si>
  <si>
    <r>
      <rPr>
        <sz val="11"/>
        <color rgb="FF000000"/>
        <rFont val="標楷體"/>
        <family val="0"/>
        <charset val="136"/>
      </rPr>
      <t xml:space="preserve">補助辦理第</t>
    </r>
    <r>
      <rPr>
        <sz val="11"/>
        <color rgb="FF000000"/>
        <rFont val="標楷體"/>
        <family val="4"/>
        <charset val="136"/>
      </rPr>
      <t xml:space="preserve">6</t>
    </r>
    <r>
      <rPr>
        <sz val="11"/>
        <color rgb="FF000000"/>
        <rFont val="標楷體"/>
        <family val="0"/>
        <charset val="136"/>
      </rPr>
      <t xml:space="preserve">梯次職業安全衛生教育訓練</t>
    </r>
  </si>
  <si>
    <r>
      <rPr>
        <sz val="11"/>
        <color rgb="FF000000"/>
        <rFont val="標楷體"/>
        <family val="0"/>
        <charset val="136"/>
      </rPr>
      <t xml:space="preserve">補助辦理第</t>
    </r>
    <r>
      <rPr>
        <sz val="11"/>
        <color rgb="FF000000"/>
        <rFont val="標楷體"/>
        <family val="4"/>
        <charset val="136"/>
      </rPr>
      <t xml:space="preserve">7</t>
    </r>
    <r>
      <rPr>
        <sz val="11"/>
        <color rgb="FF000000"/>
        <rFont val="標楷體"/>
        <family val="0"/>
        <charset val="136"/>
      </rPr>
      <t xml:space="preserve">梯次職業安全衛生教育訓練</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</si>
  <si>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年度職業安全衛生教育訓練</t>
    </r>
  </si>
  <si>
    <t xml:space="preserve">臺中市總工業會</t>
  </si>
  <si>
    <r>
      <rPr>
        <sz val="11"/>
        <color rgb="FF000000"/>
        <rFont val="標楷體"/>
        <family val="0"/>
        <charset val="136"/>
      </rPr>
      <t xml:space="preserve">補助辦理第</t>
    </r>
    <r>
      <rPr>
        <sz val="11"/>
        <color rgb="FF000000"/>
        <rFont val="標楷體"/>
        <family val="4"/>
        <charset val="136"/>
      </rPr>
      <t xml:space="preserve">2</t>
    </r>
    <r>
      <rPr>
        <sz val="11"/>
        <color rgb="FF000000"/>
        <rFont val="標楷體"/>
        <family val="0"/>
        <charset val="136"/>
      </rPr>
      <t xml:space="preserve">梯次職業安全衛生教育訓練次</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</si>
  <si>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年度第</t>
    </r>
    <r>
      <rPr>
        <sz val="11"/>
        <color rgb="FF000000"/>
        <rFont val="標楷體"/>
        <family val="4"/>
        <charset val="136"/>
      </rPr>
      <t xml:space="preserve">8</t>
    </r>
    <r>
      <rPr>
        <sz val="11"/>
        <color rgb="FF000000"/>
        <rFont val="標楷體"/>
        <family val="0"/>
        <charset val="136"/>
      </rPr>
      <t xml:space="preserve">梯次職業安全衛生教育訓練</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</si>
  <si>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年度第</t>
    </r>
    <r>
      <rPr>
        <sz val="11"/>
        <color rgb="FF000000"/>
        <rFont val="標楷體"/>
        <family val="4"/>
        <charset val="136"/>
      </rPr>
      <t xml:space="preserve">4</t>
    </r>
    <r>
      <rPr>
        <sz val="11"/>
        <color rgb="FF000000"/>
        <rFont val="標楷體"/>
        <family val="0"/>
        <charset val="136"/>
      </rPr>
      <t xml:space="preserve">梯次職業安全衛生教育訓練</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</si>
  <si>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年度第</t>
    </r>
    <r>
      <rPr>
        <sz val="11"/>
        <color rgb="FF000000"/>
        <rFont val="標楷體"/>
        <family val="4"/>
        <charset val="136"/>
      </rPr>
      <t xml:space="preserve">5</t>
    </r>
    <r>
      <rPr>
        <sz val="11"/>
        <color rgb="FF000000"/>
        <rFont val="標楷體"/>
        <family val="0"/>
        <charset val="136"/>
      </rPr>
      <t xml:space="preserve">梯次職業安全衛生教育訓練</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</si>
  <si>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年度第</t>
    </r>
    <r>
      <rPr>
        <sz val="11"/>
        <color rgb="FF000000"/>
        <rFont val="標楷體"/>
        <family val="4"/>
        <charset val="136"/>
      </rPr>
      <t xml:space="preserve">6</t>
    </r>
    <r>
      <rPr>
        <sz val="11"/>
        <color rgb="FF000000"/>
        <rFont val="標楷體"/>
        <family val="0"/>
        <charset val="136"/>
      </rPr>
      <t xml:space="preserve">梯次職業安全衛生教育訓練</t>
    </r>
  </si>
  <si>
    <r>
      <rPr>
        <sz val="11"/>
        <color rgb="FF000000"/>
        <rFont val="標楷體"/>
        <family val="0"/>
        <charset val="136"/>
      </rPr>
      <t xml:space="preserve">補助辦理</t>
    </r>
    <r>
      <rPr>
        <sz val="11"/>
        <color rgb="FF000000"/>
        <rFont val="標楷體"/>
        <family val="4"/>
        <charset val="136"/>
      </rPr>
      <t xml:space="preserve">110</t>
    </r>
    <r>
      <rPr>
        <sz val="11"/>
        <color rgb="FF000000"/>
        <rFont val="標楷體"/>
        <family val="0"/>
        <charset val="136"/>
      </rPr>
      <t xml:space="preserve">年度第</t>
    </r>
    <r>
      <rPr>
        <sz val="11"/>
        <color rgb="FF000000"/>
        <rFont val="標楷體"/>
        <family val="4"/>
        <charset val="136"/>
      </rPr>
      <t xml:space="preserve">7</t>
    </r>
    <r>
      <rPr>
        <sz val="11"/>
        <color rgb="FF000000"/>
        <rFont val="標楷體"/>
        <family val="0"/>
        <charset val="136"/>
      </rPr>
      <t xml:space="preserve">梯次職業安全衛生教育訓練</t>
    </r>
  </si>
  <si>
    <r>
      <rPr>
        <sz val="12"/>
        <color rgb="FF000000"/>
        <rFont val="標楷體"/>
        <family val="0"/>
        <charset val="136"/>
      </rPr>
      <t xml:space="preserve">就業服務業務</t>
    </r>
    <r>
      <rPr>
        <sz val="12"/>
        <color rgb="FF000000"/>
        <rFont val="標楷體"/>
        <family val="4"/>
        <charset val="136"/>
      </rPr>
      <t xml:space="preserve">-</t>
    </r>
    <r>
      <rPr>
        <sz val="12"/>
        <color rgb="FF000000"/>
        <rFont val="標楷體"/>
        <family val="0"/>
        <charset val="136"/>
      </rPr>
      <t xml:space="preserve">就業服務</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</si>
  <si>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r>
      <rPr>
        <sz val="12"/>
        <color rgb="FF000000"/>
        <rFont val="標楷體"/>
        <family val="0"/>
        <charset val="136"/>
      </rPr>
      <t xml:space="preserve">補助臺中市總工業會</t>
    </r>
    <r>
      <rPr>
        <sz val="12"/>
        <color rgb="FF000000"/>
        <rFont val="標楷體"/>
        <family val="4"/>
        <charset val="136"/>
      </rPr>
      <t xml:space="preserve">(</t>
    </r>
    <r>
      <rPr>
        <sz val="12"/>
        <color rgb="FF000000"/>
        <rFont val="標楷體"/>
        <family val="0"/>
        <charset val="136"/>
      </rPr>
      <t xml:space="preserve">原臺中縣工業會</t>
    </r>
    <r>
      <rPr>
        <sz val="12"/>
        <color rgb="FF000000"/>
        <rFont val="標楷體"/>
        <family val="4"/>
        <charset val="136"/>
      </rPr>
      <t xml:space="preserve">)</t>
    </r>
    <r>
      <rPr>
        <sz val="12"/>
        <color rgb="FF000000"/>
        <rFont val="標楷體"/>
        <family val="0"/>
        <charset val="136"/>
      </rPr>
      <t xml:space="preserve">辦理徵才活動</t>
    </r>
  </si>
  <si>
    <r>
      <rPr>
        <sz val="12"/>
        <color rgb="FF000000"/>
        <rFont val="標楷體"/>
        <family val="0"/>
        <charset val="136"/>
      </rPr>
      <t xml:space="preserve">臺中市總工業會</t>
    </r>
    <r>
      <rPr>
        <sz val="12"/>
        <color rgb="FF000000"/>
        <rFont val="標楷體"/>
        <family val="4"/>
        <charset val="136"/>
      </rPr>
      <t xml:space="preserve">(</t>
    </r>
    <r>
      <rPr>
        <sz val="12"/>
        <color rgb="FF000000"/>
        <rFont val="標楷體"/>
        <family val="0"/>
        <charset val="136"/>
      </rPr>
      <t xml:space="preserve">原臺中縣工業會</t>
    </r>
    <r>
      <rPr>
        <sz val="12"/>
        <color rgb="FF000000"/>
        <rFont val="標楷體"/>
        <family val="4"/>
        <charset val="136"/>
      </rPr>
      <t xml:space="preserve">)</t>
    </r>
  </si>
  <si>
    <t xml:space="preserve">臺中市就業服務處</t>
  </si>
  <si>
    <t xml:space="preserve">補助臺中市工業會辦理徵才活動</t>
  </si>
  <si>
    <t xml:space="preserve">臺中市工業會</t>
  </si>
  <si>
    <t xml:space="preserve">填表人</t>
  </si>
  <si>
    <r>
      <rPr>
        <sz val="12"/>
        <color rgb="FF000000"/>
        <rFont val="標楷體"/>
        <family val="4"/>
        <charset val="136"/>
      </rPr>
      <t xml:space="preserve">(</t>
    </r>
    <r>
      <rPr>
        <sz val="12"/>
        <color rgb="FF000000"/>
        <rFont val="標楷體"/>
        <family val="0"/>
        <charset val="136"/>
      </rPr>
      <t xml:space="preserve">由會計室彙整</t>
    </r>
    <r>
      <rPr>
        <sz val="12"/>
        <color rgb="FF000000"/>
        <rFont val="標楷體"/>
        <family val="4"/>
        <charset val="136"/>
      </rPr>
      <t xml:space="preserve">):</t>
    </r>
  </si>
  <si>
    <r>
      <rPr>
        <sz val="12"/>
        <color rgb="FF000000"/>
        <rFont val="標楷體"/>
        <family val="0"/>
        <charset val="136"/>
      </rPr>
      <t xml:space="preserve">主辦會計</t>
    </r>
    <r>
      <rPr>
        <sz val="12"/>
        <color rgb="FF000000"/>
        <rFont val="標楷體"/>
        <family val="4"/>
        <charset val="136"/>
      </rPr>
      <t xml:space="preserve">:</t>
    </r>
  </si>
  <si>
    <r>
      <rPr>
        <sz val="12"/>
        <color rgb="FF000000"/>
        <rFont val="標楷體"/>
        <family val="0"/>
        <charset val="136"/>
      </rPr>
      <t xml:space="preserve">機關首長</t>
    </r>
    <r>
      <rPr>
        <sz val="12"/>
        <color rgb="FF000000"/>
        <rFont val="標楷體"/>
        <family val="4"/>
        <charset val="136"/>
      </rPr>
      <t xml:space="preserve">:</t>
    </r>
  </si>
  <si>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年度對議員所提地方建設建議事項處理明細表</t>
    </r>
  </si>
  <si>
    <t xml:space="preserve">議員姓名</t>
  </si>
  <si>
    <t xml:space="preserve">建議項目及內容</t>
  </si>
  <si>
    <t xml:space="preserve">建議地點</t>
  </si>
  <si>
    <t xml:space="preserve">核定情形</t>
  </si>
  <si>
    <t xml:space="preserve">核定金額</t>
  </si>
  <si>
    <t xml:space="preserve">招標方式</t>
  </si>
  <si>
    <t xml:space="preserve">得標廠商</t>
  </si>
  <si>
    <t xml:space="preserve">合          計</t>
  </si>
</sst>
</file>

<file path=xl/styles.xml><?xml version="1.0" encoding="utf-8"?>
<styleSheet xmlns="http://schemas.openxmlformats.org/spreadsheetml/2006/main">
  <numFmts count="12">
    <numFmt numFmtId="164" formatCode="General"/>
    <numFmt numFmtId="165" formatCode="[$-404][$NT$-404]#,##0.00;[RED]\-[$NT$-404]#,##0.00"/>
    <numFmt numFmtId="166" formatCode="\ #,##0.00\ ;\-#,##0.00\ ;\-00\ ;\ @\ "/>
    <numFmt numFmtId="167" formatCode="#,##0.00\ ;#,##0.00\ ;\-#\ ;\ @\ "/>
    <numFmt numFmtId="168" formatCode="#,##0.00\ ;\-#,##0.00\ ;\-00\ ;@\ "/>
    <numFmt numFmtId="169" formatCode="0%"/>
    <numFmt numFmtId="170" formatCode="#,##0;[RED]\(0\)"/>
    <numFmt numFmtId="171" formatCode="#,##0"/>
    <numFmt numFmtId="172" formatCode="\ 0\ ;\-0\ ;\-00\ ;\ @\ "/>
    <numFmt numFmtId="173" formatCode="0.00%"/>
    <numFmt numFmtId="174" formatCode="0\ ;0\ ;\-#\ ;\ @\ "/>
    <numFmt numFmtId="175" formatCode="0\ "/>
  </numFmts>
  <fonts count="83">
    <font>
      <sz val="11"/>
      <color rgb="FF000000"/>
      <name val="標楷體2"/>
      <family val="0"/>
      <charset val="136"/>
    </font>
    <font>
      <sz val="10"/>
      <name val="Arial"/>
      <family val="0"/>
      <charset val="136"/>
    </font>
    <font>
      <sz val="10"/>
      <name val="Arial"/>
      <family val="0"/>
      <charset val="136"/>
    </font>
    <font>
      <sz val="10"/>
      <name val="Arial"/>
      <family val="0"/>
      <charset val="136"/>
    </font>
    <font>
      <sz val="12"/>
      <color rgb="FF000000"/>
      <name val="新細明體"/>
      <family val="0"/>
      <charset val="136"/>
    </font>
    <font>
      <sz val="12"/>
      <color rgb="FF000000"/>
      <name val="新細明體1"/>
      <family val="0"/>
      <charset val="136"/>
    </font>
    <font>
      <sz val="12"/>
      <color rgb="FFFFFFFF"/>
      <name val="新細明體"/>
      <family val="0"/>
      <charset val="136"/>
    </font>
    <font>
      <sz val="12"/>
      <color rgb="FFFFFFFF"/>
      <name val="新細明體1"/>
      <family val="0"/>
      <charset val="136"/>
    </font>
    <font>
      <b val="true"/>
      <sz val="10"/>
      <color rgb="FF000000"/>
      <name val="標楷體2"/>
      <family val="0"/>
      <charset val="136"/>
    </font>
    <font>
      <sz val="10"/>
      <color rgb="FFFFFFFF"/>
      <name val="標楷體2"/>
      <family val="0"/>
      <charset val="136"/>
    </font>
    <font>
      <sz val="10"/>
      <color rgb="FFCC0000"/>
      <name val="標楷體2"/>
      <family val="0"/>
      <charset val="136"/>
    </font>
    <font>
      <b val="true"/>
      <sz val="10"/>
      <color rgb="FFFFFFFF"/>
      <name val="標楷體2"/>
      <family val="0"/>
      <charset val="136"/>
    </font>
    <font>
      <i val="true"/>
      <sz val="10"/>
      <color rgb="FF808080"/>
      <name val="標楷體2"/>
      <family val="0"/>
      <charset val="136"/>
    </font>
    <font>
      <sz val="10"/>
      <color rgb="FF006600"/>
      <name val="標楷體2"/>
      <family val="0"/>
      <charset val="136"/>
    </font>
    <font>
      <b val="true"/>
      <sz val="24"/>
      <color rgb="FF000000"/>
      <name val="標楷體2"/>
      <family val="0"/>
      <charset val="136"/>
    </font>
    <font>
      <sz val="18"/>
      <color rgb="FF000000"/>
      <name val="標楷體2"/>
      <family val="0"/>
      <charset val="136"/>
    </font>
    <font>
      <sz val="12"/>
      <color rgb="FF000000"/>
      <name val="標楷體2"/>
      <family val="0"/>
      <charset val="136"/>
    </font>
    <font>
      <b val="true"/>
      <i val="true"/>
      <sz val="16"/>
      <color rgb="FF000000"/>
      <name val="新細明體1"/>
      <family val="0"/>
      <charset val="136"/>
    </font>
    <font>
      <b val="true"/>
      <sz val="15"/>
      <color rgb="FF44546A"/>
      <name val="新細明體1"/>
      <family val="0"/>
      <charset val="136"/>
    </font>
    <font>
      <u val="single"/>
      <sz val="10"/>
      <color rgb="FF0000EE"/>
      <name val="標楷體2"/>
      <family val="0"/>
      <charset val="136"/>
    </font>
    <font>
      <sz val="10"/>
      <color rgb="FF996600"/>
      <name val="標楷體2"/>
      <family val="0"/>
      <charset val="136"/>
    </font>
    <font>
      <sz val="10"/>
      <color rgb="FF333333"/>
      <name val="標楷體2"/>
      <family val="0"/>
      <charset val="136"/>
    </font>
    <font>
      <b val="true"/>
      <i val="true"/>
      <u val="single"/>
      <sz val="12"/>
      <color rgb="FF000000"/>
      <name val="新細明體1"/>
      <family val="0"/>
      <charset val="136"/>
    </font>
    <font>
      <sz val="11"/>
      <color rgb="FF000000"/>
      <name val="標楷體"/>
      <family val="0"/>
      <charset val="136"/>
    </font>
    <font>
      <sz val="11"/>
      <color rgb="FF000000"/>
      <name val="新細明體"/>
      <family val="0"/>
      <charset val="136"/>
    </font>
    <font>
      <sz val="8"/>
      <color rgb="FF000000"/>
      <name val="標楷體1"/>
      <family val="0"/>
      <charset val="136"/>
    </font>
    <font>
      <sz val="10"/>
      <color rgb="FF000000"/>
      <name val="標楷體1"/>
      <family val="0"/>
      <charset val="136"/>
    </font>
    <font>
      <sz val="6"/>
      <color rgb="FF000000"/>
      <name val="標楷體1"/>
      <family val="0"/>
      <charset val="136"/>
    </font>
    <font>
      <sz val="11"/>
      <color rgb="FF000000"/>
      <name val="標楷體1"/>
      <family val="0"/>
      <charset val="136"/>
    </font>
    <font>
      <sz val="7"/>
      <color rgb="FF000000"/>
      <name val="標楷體2"/>
      <family val="0"/>
      <charset val="136"/>
    </font>
    <font>
      <sz val="9"/>
      <color rgb="FF000000"/>
      <name val="標楷體1"/>
      <family val="0"/>
      <charset val="136"/>
    </font>
    <font>
      <sz val="7"/>
      <color rgb="FF000000"/>
      <name val="標楷體1"/>
      <family val="0"/>
      <charset val="136"/>
    </font>
    <font>
      <sz val="11"/>
      <color rgb="FF000000"/>
      <name val="標楷體21"/>
      <family val="0"/>
      <charset val="136"/>
    </font>
    <font>
      <sz val="12"/>
      <color rgb="FF9C6500"/>
      <name val="新細明體"/>
      <family val="0"/>
      <charset val="136"/>
    </font>
    <font>
      <sz val="12"/>
      <color rgb="FF9C6500"/>
      <name val="新細明體1"/>
      <family val="0"/>
      <charset val="136"/>
    </font>
    <font>
      <sz val="12"/>
      <color rgb="FF9C5700"/>
      <name val="新細明體"/>
      <family val="0"/>
      <charset val="136"/>
    </font>
    <font>
      <b val="true"/>
      <sz val="12"/>
      <color rgb="FF000000"/>
      <name val="新細明體"/>
      <family val="0"/>
      <charset val="136"/>
    </font>
    <font>
      <b val="true"/>
      <sz val="12"/>
      <color rgb="FF000000"/>
      <name val="新細明體1"/>
      <family val="0"/>
      <charset val="136"/>
    </font>
    <font>
      <sz val="12"/>
      <color rgb="FF006100"/>
      <name val="新細明體"/>
      <family val="0"/>
      <charset val="136"/>
    </font>
    <font>
      <sz val="12"/>
      <color rgb="FF006100"/>
      <name val="新細明體1"/>
      <family val="0"/>
      <charset val="136"/>
    </font>
    <font>
      <b val="true"/>
      <sz val="12"/>
      <color rgb="FFFA7D00"/>
      <name val="新細明體"/>
      <family val="0"/>
      <charset val="136"/>
    </font>
    <font>
      <b val="true"/>
      <sz val="12"/>
      <color rgb="FFFA7D00"/>
      <name val="新細明體1"/>
      <family val="0"/>
      <charset val="136"/>
    </font>
    <font>
      <sz val="12"/>
      <color rgb="FFFA7D00"/>
      <name val="新細明體"/>
      <family val="0"/>
      <charset val="136"/>
    </font>
    <font>
      <sz val="12"/>
      <color rgb="FFFA7D00"/>
      <name val="新細明體1"/>
      <family val="0"/>
      <charset val="136"/>
    </font>
    <font>
      <i val="true"/>
      <sz val="12"/>
      <color rgb="FF7F7F7F"/>
      <name val="新細明體"/>
      <family val="0"/>
      <charset val="136"/>
    </font>
    <font>
      <i val="true"/>
      <sz val="12"/>
      <color rgb="FF7F7F7F"/>
      <name val="新細明體1"/>
      <family val="0"/>
      <charset val="136"/>
    </font>
    <font>
      <b val="true"/>
      <sz val="15"/>
      <color rgb="FF44546A"/>
      <name val="新細明體"/>
      <family val="0"/>
      <charset val="136"/>
    </font>
    <font>
      <b val="true"/>
      <sz val="13"/>
      <color rgb="FF44546A"/>
      <name val="新細明體"/>
      <family val="0"/>
      <charset val="136"/>
    </font>
    <font>
      <b val="true"/>
      <sz val="13"/>
      <color rgb="FF44546A"/>
      <name val="新細明體1"/>
      <family val="0"/>
      <charset val="136"/>
    </font>
    <font>
      <b val="true"/>
      <sz val="11"/>
      <color rgb="FF44546A"/>
      <name val="新細明體"/>
      <family val="0"/>
      <charset val="136"/>
    </font>
    <font>
      <b val="true"/>
      <sz val="11"/>
      <color rgb="FF44546A"/>
      <name val="新細明體1"/>
      <family val="0"/>
      <charset val="136"/>
    </font>
    <font>
      <b val="true"/>
      <sz val="18"/>
      <color rgb="FF44546A"/>
      <name val="新細明體"/>
      <family val="0"/>
      <charset val="136"/>
    </font>
    <font>
      <b val="true"/>
      <sz val="18"/>
      <color rgb="FF44546A"/>
      <name val="新細明體1"/>
      <family val="0"/>
      <charset val="136"/>
    </font>
    <font>
      <sz val="18"/>
      <color rgb="FF44546A"/>
      <name val="新細明體"/>
      <family val="0"/>
      <charset val="136"/>
    </font>
    <font>
      <sz val="12"/>
      <color rgb="FF3F3F76"/>
      <name val="新細明體"/>
      <family val="0"/>
      <charset val="136"/>
    </font>
    <font>
      <sz val="12"/>
      <color rgb="FF3F3F76"/>
      <name val="新細明體1"/>
      <family val="0"/>
      <charset val="136"/>
    </font>
    <font>
      <b val="true"/>
      <sz val="12"/>
      <color rgb="FF3F3F3F"/>
      <name val="新細明體"/>
      <family val="0"/>
      <charset val="136"/>
    </font>
    <font>
      <b val="true"/>
      <sz val="12"/>
      <color rgb="FF3F3F3F"/>
      <name val="新細明體1"/>
      <family val="0"/>
      <charset val="136"/>
    </font>
    <font>
      <b val="true"/>
      <sz val="12"/>
      <color rgb="FFFFFFFF"/>
      <name val="新細明體"/>
      <family val="0"/>
      <charset val="136"/>
    </font>
    <font>
      <b val="true"/>
      <sz val="12"/>
      <color rgb="FFFFFFFF"/>
      <name val="新細明體1"/>
      <family val="0"/>
      <charset val="136"/>
    </font>
    <font>
      <sz val="12"/>
      <color rgb="FF9C0006"/>
      <name val="新細明體"/>
      <family val="0"/>
      <charset val="136"/>
    </font>
    <font>
      <sz val="12"/>
      <color rgb="FF9C0006"/>
      <name val="新細明體1"/>
      <family val="0"/>
      <charset val="136"/>
    </font>
    <font>
      <sz val="12"/>
      <color rgb="FFFF0000"/>
      <name val="新細明體"/>
      <family val="0"/>
      <charset val="136"/>
    </font>
    <font>
      <sz val="12"/>
      <color rgb="FFFF0000"/>
      <name val="新細明體1"/>
      <family val="0"/>
      <charset val="136"/>
    </font>
    <font>
      <sz val="12"/>
      <color rgb="FF000000"/>
      <name val="標楷體"/>
      <family val="0"/>
      <charset val="136"/>
    </font>
    <font>
      <b val="true"/>
      <sz val="18"/>
      <color rgb="FF000000"/>
      <name val="標楷體"/>
      <family val="0"/>
      <charset val="136"/>
    </font>
    <font>
      <b val="true"/>
      <sz val="18"/>
      <color rgb="FF000000"/>
      <name val="標楷體"/>
      <family val="4"/>
      <charset val="136"/>
    </font>
    <font>
      <sz val="12"/>
      <color rgb="FF000000"/>
      <name val="標楷體"/>
      <family val="4"/>
      <charset val="136"/>
    </font>
    <font>
      <sz val="11"/>
      <color rgb="FF000000"/>
      <name val="標楷體"/>
      <family val="4"/>
      <charset val="136"/>
    </font>
    <font>
      <sz val="10"/>
      <color rgb="FF000000"/>
      <name val="標楷體"/>
      <family val="0"/>
      <charset val="136"/>
    </font>
    <font>
      <sz val="14"/>
      <color rgb="FF000000"/>
      <name val="標楷體"/>
      <family val="0"/>
      <charset val="136"/>
    </font>
    <font>
      <sz val="14"/>
      <color rgb="FF000000"/>
      <name val="標楷體"/>
      <family val="4"/>
      <charset val="136"/>
    </font>
    <font>
      <sz val="16"/>
      <color rgb="FF000000"/>
      <name val="標楷體"/>
      <family val="0"/>
      <charset val="136"/>
    </font>
    <font>
      <sz val="18"/>
      <color rgb="FF000000"/>
      <name val="標楷體"/>
      <family val="0"/>
      <charset val="136"/>
    </font>
    <font>
      <sz val="12"/>
      <color rgb="FF000000"/>
      <name val="Times New Roman"/>
      <family val="0"/>
      <charset val="136"/>
    </font>
    <font>
      <b val="true"/>
      <u val="single"/>
      <sz val="20"/>
      <color rgb="FF000000"/>
      <name val="標楷體"/>
      <family val="0"/>
      <charset val="136"/>
    </font>
    <font>
      <b val="true"/>
      <u val="single"/>
      <sz val="20"/>
      <color rgb="FF000000"/>
      <name val="標楷體"/>
      <family val="4"/>
      <charset val="136"/>
    </font>
    <font>
      <b val="true"/>
      <sz val="20"/>
      <color rgb="FF000000"/>
      <name val="標楷體"/>
      <family val="0"/>
      <charset val="136"/>
    </font>
    <font>
      <b val="true"/>
      <sz val="20"/>
      <color rgb="FF000000"/>
      <name val="標楷體"/>
      <family val="4"/>
      <charset val="136"/>
    </font>
    <font>
      <sz val="14"/>
      <color rgb="FF000000"/>
      <name val="新細明體"/>
      <family val="0"/>
      <charset val="136"/>
    </font>
    <font>
      <sz val="14"/>
      <color rgb="FFFF0000"/>
      <name val="標楷體"/>
      <family val="0"/>
      <charset val="136"/>
    </font>
    <font>
      <b val="true"/>
      <sz val="12"/>
      <color rgb="FF000000"/>
      <name val="標楷體"/>
      <family val="0"/>
      <charset val="136"/>
    </font>
    <font>
      <sz val="12"/>
      <name val="思源宋體"/>
      <family val="2"/>
      <charset val="136"/>
    </font>
  </fonts>
  <fills count="50">
    <fill>
      <patternFill patternType="none"/>
    </fill>
    <fill>
      <patternFill patternType="gray125"/>
    </fill>
    <fill>
      <patternFill patternType="solid">
        <fgColor rgb="FFDAE3F3"/>
        <bgColor rgb="FFD9E1F2"/>
      </patternFill>
    </fill>
    <fill>
      <patternFill patternType="solid">
        <fgColor rgb="FFD9E1F2"/>
        <bgColor rgb="FFDAE3F3"/>
      </patternFill>
    </fill>
    <fill>
      <patternFill patternType="solid">
        <fgColor rgb="FFFBE5D6"/>
        <bgColor rgb="FFFCE4D6"/>
      </patternFill>
    </fill>
    <fill>
      <patternFill patternType="solid">
        <fgColor rgb="FFFCE4D6"/>
        <bgColor rgb="FFFBE5D6"/>
      </patternFill>
    </fill>
    <fill>
      <patternFill patternType="solid">
        <fgColor rgb="FFEDEDED"/>
        <bgColor rgb="FFF2F2F2"/>
      </patternFill>
    </fill>
    <fill>
      <patternFill patternType="solid">
        <fgColor rgb="FFFFF2CC"/>
        <bgColor rgb="FFFFFFCC"/>
      </patternFill>
    </fill>
    <fill>
      <patternFill patternType="solid">
        <fgColor rgb="FFDEEBF7"/>
        <bgColor rgb="FFDDEBF7"/>
      </patternFill>
    </fill>
    <fill>
      <patternFill patternType="solid">
        <fgColor rgb="FFDDEBF7"/>
        <bgColor rgb="FFDEEBF7"/>
      </patternFill>
    </fill>
    <fill>
      <patternFill patternType="solid">
        <fgColor rgb="FFE2F0D9"/>
        <bgColor rgb="FFE2EFDA"/>
      </patternFill>
    </fill>
    <fill>
      <patternFill patternType="solid">
        <fgColor rgb="FFE2EFDA"/>
        <bgColor rgb="FFE2F0D9"/>
      </patternFill>
    </fill>
    <fill>
      <patternFill patternType="solid">
        <fgColor rgb="FFB4C7E7"/>
        <bgColor rgb="FFB4C6E7"/>
      </patternFill>
    </fill>
    <fill>
      <patternFill patternType="solid">
        <fgColor rgb="FFB4C6E7"/>
        <bgColor rgb="FFB4C7E7"/>
      </patternFill>
    </fill>
    <fill>
      <patternFill patternType="solid">
        <fgColor rgb="FFF8CBAD"/>
        <bgColor rgb="FFFFCC99"/>
      </patternFill>
    </fill>
    <fill>
      <patternFill patternType="solid">
        <fgColor rgb="FFDBDBDB"/>
        <bgColor rgb="FFDDDDDD"/>
      </patternFill>
    </fill>
    <fill>
      <patternFill patternType="solid">
        <fgColor rgb="FFFFE699"/>
        <bgColor rgb="FFFFEB9C"/>
      </patternFill>
    </fill>
    <fill>
      <patternFill patternType="solid">
        <fgColor rgb="FFBDD7EE"/>
        <bgColor rgb="FFB4C7E7"/>
      </patternFill>
    </fill>
    <fill>
      <patternFill patternType="solid">
        <fgColor rgb="FFC5E0B4"/>
        <bgColor rgb="FFC6E0B4"/>
      </patternFill>
    </fill>
    <fill>
      <patternFill patternType="solid">
        <fgColor rgb="FFC6E0B4"/>
        <bgColor rgb="FFC5E0B4"/>
      </patternFill>
    </fill>
    <fill>
      <patternFill patternType="solid">
        <fgColor rgb="FF8FAADC"/>
        <bgColor rgb="FF8EA9DB"/>
      </patternFill>
    </fill>
    <fill>
      <patternFill patternType="solid">
        <fgColor rgb="FF8EA9DB"/>
        <bgColor rgb="FF8FAADC"/>
      </patternFill>
    </fill>
    <fill>
      <patternFill patternType="solid">
        <fgColor rgb="FFF4B183"/>
        <bgColor rgb="FFF4B084"/>
      </patternFill>
    </fill>
    <fill>
      <patternFill patternType="solid">
        <fgColor rgb="FFF4B084"/>
        <bgColor rgb="FFF4B183"/>
      </patternFill>
    </fill>
    <fill>
      <patternFill patternType="solid">
        <fgColor rgb="FFC9C9C9"/>
        <bgColor rgb="FFB4C7E7"/>
      </patternFill>
    </fill>
    <fill>
      <patternFill patternType="solid">
        <fgColor rgb="FFFFD966"/>
        <bgColor rgb="FFFFE699"/>
      </patternFill>
    </fill>
    <fill>
      <patternFill patternType="solid">
        <fgColor rgb="FF9DC3E6"/>
        <bgColor rgb="FF9CC1E6"/>
      </patternFill>
    </fill>
    <fill>
      <patternFill patternType="mediumGray">
        <fgColor rgb="FF9CC1E6"/>
        <bgColor rgb="FF9DC3E6"/>
      </patternFill>
    </fill>
    <fill>
      <patternFill patternType="solid">
        <fgColor rgb="FFA9D18E"/>
        <bgColor rgb="FFA9D08E"/>
      </patternFill>
    </fill>
    <fill>
      <patternFill patternType="solid">
        <fgColor rgb="FFA9D08E"/>
        <bgColor rgb="FFA9D18E"/>
      </patternFill>
    </fill>
    <fill>
      <patternFill patternType="solid">
        <fgColor rgb="FF000000"/>
        <bgColor rgb="FF3D3D3D"/>
      </patternFill>
    </fill>
    <fill>
      <patternFill patternType="solid">
        <fgColor rgb="FF808080"/>
        <bgColor rgb="FF7F7F7F"/>
      </patternFill>
    </fill>
    <fill>
      <patternFill patternType="solid">
        <fgColor rgb="FFDDDDDD"/>
        <bgColor rgb="FFDBDBDB"/>
      </patternFill>
    </fill>
    <fill>
      <patternFill patternType="solid">
        <fgColor rgb="FFFFCCCC"/>
        <bgColor rgb="FFFFC7CE"/>
      </patternFill>
    </fill>
    <fill>
      <patternFill patternType="darkGray">
        <fgColor rgb="FFC00001"/>
        <bgColor rgb="FFFF0000"/>
      </patternFill>
    </fill>
    <fill>
      <patternFill patternType="solid">
        <fgColor rgb="FFC7F5CE"/>
        <bgColor rgb="FFE2F0D9"/>
      </patternFill>
    </fill>
    <fill>
      <patternFill patternType="solid">
        <fgColor rgb="FFFFFFCC"/>
        <bgColor rgb="FFFFF2CC"/>
      </patternFill>
    </fill>
    <fill>
      <patternFill patternType="solid">
        <fgColor rgb="FFFFEB9C"/>
        <bgColor rgb="FFFFE699"/>
      </patternFill>
    </fill>
    <fill>
      <patternFill patternType="darkGray">
        <fgColor rgb="FFC7F5CE"/>
        <bgColor rgb="FFC6E0B4"/>
      </patternFill>
    </fill>
    <fill>
      <patternFill patternType="solid">
        <fgColor rgb="FFF2F2F2"/>
        <bgColor rgb="FFEDEDED"/>
      </patternFill>
    </fill>
    <fill>
      <patternFill patternType="solid">
        <fgColor rgb="FF4472C4"/>
        <bgColor rgb="FF5B9BD5"/>
      </patternFill>
    </fill>
    <fill>
      <patternFill patternType="solid">
        <fgColor rgb="FFED7D31"/>
        <bgColor rgb="FFFD7E00"/>
      </patternFill>
    </fill>
    <fill>
      <patternFill patternType="solid">
        <fgColor rgb="FFA5A5A5"/>
        <bgColor rgb="FFB2B2B2"/>
      </patternFill>
    </fill>
    <fill>
      <patternFill patternType="solid">
        <fgColor rgb="FFFFC000"/>
        <bgColor rgb="FFFFD966"/>
      </patternFill>
    </fill>
    <fill>
      <patternFill patternType="solid">
        <fgColor rgb="FF5B9BD5"/>
        <bgColor rgb="FF8EA9DB"/>
      </patternFill>
    </fill>
    <fill>
      <patternFill patternType="solid">
        <fgColor rgb="FF70AD47"/>
        <bgColor rgb="FF808080"/>
      </patternFill>
    </fill>
    <fill>
      <patternFill patternType="solid">
        <fgColor rgb="FFFFCC99"/>
        <bgColor rgb="FFF8CBAD"/>
      </patternFill>
    </fill>
    <fill>
      <patternFill patternType="solid">
        <fgColor rgb="FFFFC7CE"/>
        <bgColor rgb="FFFFCCCC"/>
      </patternFill>
    </fill>
    <fill>
      <patternFill patternType="solid">
        <fgColor rgb="FFFFFF00"/>
        <bgColor rgb="FFFFD966"/>
      </patternFill>
    </fill>
    <fill>
      <patternFill patternType="solid">
        <fgColor rgb="FFFFFFFF"/>
        <bgColor rgb="FFF2F2F2"/>
      </patternFill>
    </fill>
  </fills>
  <borders count="23">
    <border diagonalUp="false" diagonalDown="false">
      <left/>
      <right/>
      <top/>
      <bottom/>
      <diagonal/>
    </border>
    <border diagonalUp="false" diagonalDown="false">
      <left/>
      <right/>
      <top/>
      <bottom style="hair">
        <color rgb="FF4472C4"/>
      </bottom>
      <diagonal/>
    </border>
    <border diagonalUp="false" diagonalDown="false">
      <left style="hair">
        <color rgb="FF808080"/>
      </left>
      <right style="hair">
        <color rgb="FF808080"/>
      </right>
      <top style="hair">
        <color rgb="FF808080"/>
      </top>
      <bottom style="hair">
        <color rgb="FF808080"/>
      </bottom>
      <diagonal/>
    </border>
    <border diagonalUp="false" diagonalDown="false">
      <left/>
      <right/>
      <top style="hair">
        <color rgb="FF4472C4"/>
      </top>
      <bottom style="hair"/>
      <diagonal/>
    </border>
    <border diagonalUp="false" diagonalDown="false">
      <left/>
      <right/>
      <top style="hair">
        <color rgb="FF4472C4"/>
      </top>
      <bottom style="hair">
        <color rgb="FF4472C4"/>
      </bottom>
      <diagonal/>
    </border>
    <border diagonalUp="false" diagonalDown="false">
      <left style="hair">
        <color rgb="FF7F7F7F"/>
      </left>
      <right style="hair">
        <color rgb="FF7F7F7F"/>
      </right>
      <top style="hair">
        <color rgb="FF7F7F7F"/>
      </top>
      <bottom style="hair">
        <color rgb="FF7F7F7F"/>
      </bottom>
      <diagonal/>
    </border>
    <border diagonalUp="false" diagonalDown="false">
      <left/>
      <right/>
      <top/>
      <bottom style="hair"/>
      <diagonal/>
    </border>
    <border diagonalUp="false" diagonalDown="false">
      <left/>
      <right/>
      <top/>
      <bottom style="hair">
        <color rgb="FFFD7E00"/>
      </bottom>
      <diagonal/>
    </border>
    <border diagonalUp="false" diagonalDown="false">
      <left style="hair">
        <color rgb="FFB2B2B2"/>
      </left>
      <right style="hair">
        <color rgb="FFB2B2B2"/>
      </right>
      <top style="hair">
        <color rgb="FFB2B2B2"/>
      </top>
      <bottom style="hair">
        <color rgb="FFB2B2B2"/>
      </bottom>
      <diagonal/>
    </border>
    <border diagonalUp="false" diagonalDown="false">
      <left/>
      <right/>
      <top/>
      <bottom style="medium">
        <color rgb="FF4472C4"/>
      </bottom>
      <diagonal/>
    </border>
    <border diagonalUp="false" diagonalDown="false">
      <left/>
      <right/>
      <top/>
      <bottom style="medium">
        <color rgb="FF9CC1E6"/>
      </bottom>
      <diagonal/>
    </border>
    <border diagonalUp="false" diagonalDown="false">
      <left/>
      <right/>
      <top/>
      <bottom style="hair">
        <color rgb="FF9CC1E6"/>
      </bottom>
      <diagonal/>
    </border>
    <border diagonalUp="false" diagonalDown="false">
      <left/>
      <right/>
      <top/>
      <bottom style="hair">
        <color rgb="FF8FAADC"/>
      </bottom>
      <diagonal/>
    </border>
    <border diagonalUp="false" diagonalDown="false">
      <left/>
      <right/>
      <top/>
      <bottom style="hair">
        <color rgb="FF8EA9DB"/>
      </bottom>
      <diagonal/>
    </border>
    <border diagonalUp="false" diagonalDown="false">
      <left style="hair">
        <color rgb="FF3D3D3D"/>
      </left>
      <right style="hair">
        <color rgb="FF3D3D3D"/>
      </right>
      <top style="hair">
        <color rgb="FF3D3D3D"/>
      </top>
      <bottom style="hair">
        <color rgb="FF3D3D3D"/>
      </bottom>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true">
      <left style="hair"/>
      <right style="hair"/>
      <top style="hair"/>
      <bottom style="hair"/>
      <diagonal style="hair"/>
    </border>
    <border diagonalUp="false" diagonalDown="false">
      <left style="hair"/>
      <right style="hair"/>
      <top/>
      <bottom style="hair"/>
      <diagonal/>
    </border>
    <border diagonalUp="false" diagonalDown="false">
      <left style="hair"/>
      <right style="hair"/>
      <top style="hair"/>
      <bottom/>
      <diagonal/>
    </border>
    <border diagonalUp="false" diagonalDown="false">
      <left style="hair"/>
      <right/>
      <top/>
      <bottom style="hair"/>
      <diagonal/>
    </border>
    <border diagonalUp="false" diagonalDown="false">
      <left/>
      <right style="hair"/>
      <top/>
      <bottom style="hair"/>
      <diagonal/>
    </border>
    <border diagonalUp="false" diagonalDown="false">
      <left/>
      <right/>
      <top style="hair"/>
      <bottom/>
      <diagonal/>
    </border>
  </borders>
  <cellStyleXfs count="678">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9" fontId="0" fillId="0"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6" fillId="20"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4" fillId="20" borderId="0" applyFont="true" applyBorder="false" applyAlignment="true" applyProtection="false">
      <alignment horizontal="general" vertical="center" textRotation="0" wrapText="false" indent="0" shrinkToFit="false"/>
    </xf>
    <xf numFmtId="164" fontId="4" fillId="20" borderId="0" applyFont="true" applyBorder="false" applyAlignment="true" applyProtection="false">
      <alignment horizontal="general" vertical="center" textRotation="0" wrapText="false" indent="0" shrinkToFit="false"/>
    </xf>
    <xf numFmtId="164" fontId="6" fillId="22"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4" fillId="22" borderId="0" applyFont="true" applyBorder="false" applyAlignment="true" applyProtection="false">
      <alignment horizontal="general" vertical="center" textRotation="0" wrapText="false" indent="0" shrinkToFit="false"/>
    </xf>
    <xf numFmtId="164" fontId="4" fillId="22" borderId="0" applyFont="true" applyBorder="false" applyAlignment="true" applyProtection="false">
      <alignment horizontal="general" vertical="center" textRotation="0" wrapText="false" indent="0" shrinkToFit="false"/>
    </xf>
    <xf numFmtId="164" fontId="6"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4" fillId="24" borderId="0" applyFont="true" applyBorder="false" applyAlignment="true" applyProtection="false">
      <alignment horizontal="general" vertical="center" textRotation="0" wrapText="false" indent="0" shrinkToFit="false"/>
    </xf>
    <xf numFmtId="164" fontId="4" fillId="24" borderId="0" applyFont="true" applyBorder="false" applyAlignment="true" applyProtection="false">
      <alignment horizontal="general" vertical="center" textRotation="0" wrapText="false" indent="0" shrinkToFit="false"/>
    </xf>
    <xf numFmtId="164" fontId="6"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4" fillId="25" borderId="0" applyFont="true" applyBorder="false" applyAlignment="true" applyProtection="false">
      <alignment horizontal="general" vertical="center" textRotation="0" wrapText="false" indent="0" shrinkToFit="false"/>
    </xf>
    <xf numFmtId="164" fontId="4" fillId="25" borderId="0" applyFont="true" applyBorder="false" applyAlignment="true" applyProtection="false">
      <alignment horizontal="general" vertical="center" textRotation="0" wrapText="false" indent="0" shrinkToFit="false"/>
    </xf>
    <xf numFmtId="164" fontId="6" fillId="26"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4" fillId="26" borderId="0" applyFont="true" applyBorder="false" applyAlignment="true" applyProtection="false">
      <alignment horizontal="general" vertical="center" textRotation="0" wrapText="false" indent="0" shrinkToFit="false"/>
    </xf>
    <xf numFmtId="164" fontId="4" fillId="26" borderId="0" applyFont="true" applyBorder="false" applyAlignment="true" applyProtection="false">
      <alignment horizontal="general" vertical="center" textRotation="0" wrapText="false" indent="0" shrinkToFit="false"/>
    </xf>
    <xf numFmtId="164" fontId="6" fillId="28"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4" fillId="28" borderId="0" applyFont="true" applyBorder="false" applyAlignment="true" applyProtection="false">
      <alignment horizontal="general" vertical="center" textRotation="0" wrapText="false" indent="0" shrinkToFit="false"/>
    </xf>
    <xf numFmtId="164" fontId="4" fillId="28" borderId="0" applyFont="true" applyBorder="false" applyAlignment="true" applyProtection="false">
      <alignment horizontal="general" vertical="center" textRotation="0" wrapText="false" indent="0" shrinkToFit="false"/>
    </xf>
    <xf numFmtId="164" fontId="8" fillId="0" borderId="0" applyFont="true" applyBorder="false" applyAlignment="true" applyProtection="false">
      <alignment horizontal="general" vertical="center" textRotation="0" wrapText="false" indent="0" shrinkToFit="false"/>
    </xf>
    <xf numFmtId="164" fontId="9" fillId="30" borderId="0" applyFont="true" applyBorder="false" applyAlignment="true" applyProtection="false">
      <alignment horizontal="general" vertical="center" textRotation="0" wrapText="false" indent="0" shrinkToFit="false"/>
    </xf>
    <xf numFmtId="164" fontId="9" fillId="31" borderId="0" applyFont="true" applyBorder="false" applyAlignment="true" applyProtection="false">
      <alignment horizontal="general" vertical="center" textRotation="0" wrapText="false" indent="0" shrinkToFit="false"/>
    </xf>
    <xf numFmtId="164" fontId="8" fillId="32" borderId="0" applyFont="true" applyBorder="false" applyAlignment="true" applyProtection="false">
      <alignment horizontal="general" vertical="center" textRotation="0" wrapText="false" indent="0" shrinkToFit="false"/>
    </xf>
    <xf numFmtId="164" fontId="10" fillId="33" borderId="0" applyFont="true" applyBorder="false" applyAlignment="true" applyProtection="false">
      <alignment horizontal="general" vertical="center" textRotation="0" wrapText="false" indent="0" shrinkToFit="false"/>
    </xf>
    <xf numFmtId="164" fontId="11" fillId="34" borderId="0" applyFont="true" applyBorder="false" applyAlignment="true" applyProtection="false">
      <alignment horizontal="general" vertical="center" textRotation="0" wrapText="false" indent="0" shrinkToFit="false"/>
    </xf>
    <xf numFmtId="164" fontId="12" fillId="0" borderId="0" applyFont="true" applyBorder="false" applyAlignment="true" applyProtection="false">
      <alignment horizontal="general" vertical="center" textRotation="0" wrapText="false" indent="0" shrinkToFit="false"/>
    </xf>
    <xf numFmtId="164" fontId="13" fillId="35" borderId="0" applyFont="true" applyBorder="false" applyAlignment="true" applyProtection="false">
      <alignment horizontal="general" vertical="center" textRotation="0" wrapText="false" indent="0" shrinkToFit="false"/>
    </xf>
    <xf numFmtId="164" fontId="14" fillId="0" borderId="0" applyFont="true" applyBorder="false" applyAlignment="true" applyProtection="false">
      <alignment horizontal="general" vertical="center" textRotation="0" wrapText="false" indent="0" shrinkToFit="false"/>
    </xf>
    <xf numFmtId="164" fontId="15" fillId="0" borderId="0" applyFont="true" applyBorder="false" applyAlignment="true" applyProtection="false">
      <alignment horizontal="general" vertical="center" textRotation="0" wrapText="false" indent="0" shrinkToFit="false"/>
    </xf>
    <xf numFmtId="164" fontId="16" fillId="0" borderId="0" applyFont="true" applyBorder="false" applyAlignment="true" applyProtection="false">
      <alignment horizontal="general" vertical="center" textRotation="0" wrapText="false" indent="0" shrinkToFit="false"/>
    </xf>
    <xf numFmtId="164" fontId="17" fillId="0" borderId="0" applyFont="true" applyBorder="false" applyAlignment="true" applyProtection="false">
      <alignment horizontal="center"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17" fillId="0" borderId="0" applyFont="true" applyBorder="false" applyAlignment="true" applyProtection="false">
      <alignment horizontal="center" vertical="center" textRotation="90" wrapText="false" indent="0" shrinkToFit="false"/>
    </xf>
    <xf numFmtId="164" fontId="19" fillId="0" borderId="0" applyFont="true" applyBorder="false" applyAlignment="true" applyProtection="false">
      <alignment horizontal="general" vertical="center" textRotation="0" wrapText="false" indent="0" shrinkToFit="false"/>
    </xf>
    <xf numFmtId="164" fontId="20" fillId="36" borderId="0" applyFont="true" applyBorder="false" applyAlignment="true" applyProtection="false">
      <alignment horizontal="general" vertical="center" textRotation="0" wrapText="false" indent="0" shrinkToFit="false"/>
    </xf>
    <xf numFmtId="164" fontId="21" fillId="36" borderId="2" applyFont="true" applyBorder="true" applyAlignment="true" applyProtection="false">
      <alignment horizontal="general" vertical="center" textRotation="0" wrapText="false" indent="0" shrinkToFit="false"/>
    </xf>
    <xf numFmtId="164" fontId="22" fillId="0" borderId="0" applyFont="true" applyBorder="false" applyAlignment="true" applyProtection="false">
      <alignment horizontal="general" vertical="center" textRotation="0" wrapText="false" indent="0" shrinkToFit="false"/>
    </xf>
    <xf numFmtId="164" fontId="22" fillId="0" borderId="0" applyFont="true" applyBorder="false" applyAlignment="true" applyProtection="false">
      <alignment horizontal="general" vertical="center" textRotation="0" wrapText="false" indent="0" shrinkToFit="false"/>
    </xf>
    <xf numFmtId="165" fontId="22" fillId="0" borderId="0" applyFont="true" applyBorder="false" applyAlignment="true" applyProtection="false">
      <alignment horizontal="general" vertical="center" textRotation="0" wrapText="false" indent="0" shrinkToFit="false"/>
    </xf>
    <xf numFmtId="165" fontId="22"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10"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25" fillId="0" borderId="0" applyFont="true" applyBorder="false" applyAlignment="true" applyProtection="false">
      <alignment horizontal="general" vertical="center" textRotation="0" wrapText="false" indent="0" shrinkToFit="false"/>
    </xf>
    <xf numFmtId="164" fontId="25" fillId="0" borderId="0" applyFont="true" applyBorder="false" applyAlignment="true" applyProtection="false">
      <alignment horizontal="general" vertical="center"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27" fillId="0" borderId="0" applyFont="true" applyBorder="false" applyAlignment="true" applyProtection="false">
      <alignment horizontal="general" vertical="center" textRotation="0" wrapText="false" indent="0" shrinkToFit="false"/>
    </xf>
    <xf numFmtId="164" fontId="27"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4" fillId="0" borderId="0" applyFont="true" applyBorder="false" applyAlignment="true" applyProtection="false">
      <alignment horizontal="general" vertical="center" textRotation="0" wrapText="false" indent="0" shrinkToFit="false"/>
    </xf>
    <xf numFmtId="164" fontId="4"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30" fillId="0" borderId="0" applyFont="true" applyBorder="false" applyAlignment="true" applyProtection="false">
      <alignment horizontal="general" vertical="center" textRotation="0" wrapText="false" indent="0" shrinkToFit="false"/>
    </xf>
    <xf numFmtId="164" fontId="30"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5" fillId="0" borderId="0" applyFont="true" applyBorder="false" applyAlignment="true" applyProtection="false">
      <alignment horizontal="general" vertical="center" textRotation="0" wrapText="false" indent="0" shrinkToFit="false"/>
    </xf>
    <xf numFmtId="164" fontId="25"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bottom" textRotation="0" wrapText="false" indent="0" shrinkToFit="false"/>
    </xf>
    <xf numFmtId="164" fontId="31" fillId="0" borderId="0" applyFont="true" applyBorder="false" applyAlignment="true" applyProtection="false">
      <alignment horizontal="general" vertical="center" textRotation="0" wrapText="false" indent="0" shrinkToFit="false"/>
    </xf>
    <xf numFmtId="164" fontId="31"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32" fillId="0" borderId="0" applyFont="true" applyBorder="false" applyAlignment="true" applyProtection="false">
      <alignment horizontal="general" vertical="center" textRotation="0" wrapText="false" indent="0" shrinkToFit="false"/>
    </xf>
    <xf numFmtId="164" fontId="32" fillId="0" borderId="0" applyFont="true" applyBorder="false" applyAlignment="true" applyProtection="false">
      <alignment horizontal="general" vertical="center"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5"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6" fontId="4"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4" fontId="33"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4" fillId="37" borderId="0" applyFont="true" applyBorder="false" applyAlignment="true" applyProtection="false">
      <alignment horizontal="general" vertical="center" textRotation="0" wrapText="false" indent="0" shrinkToFit="false"/>
    </xf>
    <xf numFmtId="164" fontId="35" fillId="37" borderId="0" applyFont="true" applyBorder="false" applyAlignment="true" applyProtection="false">
      <alignment horizontal="general" vertical="center" textRotation="0" wrapText="false" indent="0" shrinkToFit="false"/>
    </xf>
    <xf numFmtId="164" fontId="36" fillId="0" borderId="3"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7" fillId="0" borderId="4" applyFont="true" applyBorder="true" applyAlignment="true" applyProtection="false">
      <alignment horizontal="general" vertical="center" textRotation="0" wrapText="false" indent="0" shrinkToFit="false"/>
    </xf>
    <xf numFmtId="164" fontId="38"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4" fontId="39" fillId="38" borderId="0" applyFont="true" applyBorder="false" applyAlignment="true" applyProtection="false">
      <alignment horizontal="general" vertical="center" textRotation="0" wrapText="false" indent="0" shrinkToFit="false"/>
    </xf>
    <xf numFmtId="169" fontId="5" fillId="0" borderId="0" applyFont="true" applyBorder="false" applyAlignment="true" applyProtection="false">
      <alignment horizontal="general" vertical="center" textRotation="0" wrapText="false" indent="0" shrinkToFit="false"/>
    </xf>
    <xf numFmtId="169" fontId="0" fillId="0" borderId="0" applyFont="true" applyBorder="false" applyAlignment="true" applyProtection="false">
      <alignment horizontal="general" vertical="center" textRotation="0" wrapText="false" indent="0" shrinkToFit="false"/>
    </xf>
    <xf numFmtId="169" fontId="0" fillId="0" borderId="0" applyFont="true" applyBorder="false" applyAlignment="true" applyProtection="false">
      <alignment horizontal="general" vertical="center" textRotation="0" wrapText="false" indent="0" shrinkToFit="false"/>
    </xf>
    <xf numFmtId="169" fontId="5" fillId="0" borderId="0" applyFont="true" applyBorder="false" applyAlignment="true" applyProtection="false">
      <alignment horizontal="general" vertical="center" textRotation="0" wrapText="false" indent="0" shrinkToFit="false"/>
    </xf>
    <xf numFmtId="164" fontId="40"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1" fillId="39" borderId="5" applyFont="true" applyBorder="true" applyAlignment="true" applyProtection="false">
      <alignment horizontal="general" vertical="center" textRotation="0" wrapText="false" indent="0" shrinkToFit="false"/>
    </xf>
    <xf numFmtId="164" fontId="42" fillId="0" borderId="6"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43" fillId="0" borderId="7"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5" fillId="36" borderId="8" applyFont="true" applyBorder="true" applyAlignment="true" applyProtection="false">
      <alignment horizontal="general" vertical="center" textRotation="0" wrapText="false" indent="0" shrinkToFit="false"/>
    </xf>
    <xf numFmtId="164" fontId="0" fillId="36" borderId="8" applyFont="true" applyBorder="true" applyAlignment="true" applyProtection="false">
      <alignment horizontal="general" vertical="center" textRotation="0" wrapText="false" indent="0" shrinkToFit="false"/>
    </xf>
    <xf numFmtId="164" fontId="44"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6"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7" fillId="40" borderId="0" applyFont="true" applyBorder="false" applyAlignment="true" applyProtection="false">
      <alignment horizontal="general" vertical="center" textRotation="0" wrapText="false" indent="0" shrinkToFit="false"/>
    </xf>
    <xf numFmtId="164" fontId="6"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6"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6"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6"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6"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46" fillId="0" borderId="9" applyFont="true" applyBorder="true" applyAlignment="true" applyProtection="false">
      <alignment horizontal="general"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18" fillId="0" borderId="1" applyFont="true" applyBorder="true" applyAlignment="true" applyProtection="false">
      <alignment horizontal="general" vertical="center" textRotation="0" wrapText="false" indent="0" shrinkToFit="false"/>
    </xf>
    <xf numFmtId="164" fontId="47" fillId="0" borderId="10"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8" fillId="0" borderId="11" applyFont="true" applyBorder="true" applyAlignment="true" applyProtection="false">
      <alignment horizontal="general" vertical="center" textRotation="0" wrapText="false" indent="0" shrinkToFit="false"/>
    </xf>
    <xf numFmtId="164" fontId="49" fillId="0" borderId="12"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50" fillId="0" borderId="13" applyFont="true" applyBorder="true" applyAlignment="true" applyProtection="false">
      <alignment horizontal="general" vertical="center" textRotation="0" wrapText="false" indent="0" shrinkToFit="false"/>
    </xf>
    <xf numFmtId="164" fontId="49"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4"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5" fillId="46" borderId="5" applyFont="true" applyBorder="true" applyAlignment="true" applyProtection="false">
      <alignment horizontal="general" vertical="center" textRotation="0" wrapText="false" indent="0" shrinkToFit="false"/>
    </xf>
    <xf numFmtId="164" fontId="56"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7" fillId="39" borderId="14" applyFont="true" applyBorder="true" applyAlignment="true" applyProtection="false">
      <alignment horizontal="general" vertical="center" textRotation="0" wrapText="false" indent="0" shrinkToFit="false"/>
    </xf>
    <xf numFmtId="164" fontId="58" fillId="42" borderId="15"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59" fillId="42" borderId="14" applyFont="true" applyBorder="true" applyAlignment="true" applyProtection="false">
      <alignment horizontal="general" vertical="center" textRotation="0" wrapText="false" indent="0" shrinkToFit="false"/>
    </xf>
    <xf numFmtId="164" fontId="60"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1" fillId="47" borderId="0" applyFont="true" applyBorder="false" applyAlignment="true" applyProtection="false">
      <alignment horizontal="general" vertical="center" textRotation="0" wrapText="false" indent="0" shrinkToFit="false"/>
    </xf>
    <xf numFmtId="164" fontId="62"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cellStyleXfs>
  <cellXfs count="156">
    <xf numFmtId="164" fontId="0" fillId="0" borderId="0" xfId="0" applyFont="false" applyBorder="false" applyAlignment="false" applyProtection="false">
      <alignment horizontal="general" vertical="center" textRotation="0" wrapText="false" indent="0" shrinkToFit="false"/>
      <protection locked="true" hidden="false"/>
    </xf>
    <xf numFmtId="164" fontId="64" fillId="0" borderId="0" xfId="388" applyFont="true" applyBorder="false" applyAlignment="true" applyProtection="false">
      <alignment horizontal="general" vertical="center" textRotation="0" wrapText="false" indent="0" shrinkToFit="false"/>
      <protection locked="true" hidden="false"/>
    </xf>
    <xf numFmtId="164" fontId="65" fillId="0" borderId="0" xfId="388" applyFont="true" applyBorder="false" applyAlignment="true" applyProtection="false">
      <alignment horizontal="center" vertical="center" textRotation="0" wrapText="false" indent="0" shrinkToFit="false"/>
      <protection locked="true" hidden="false"/>
    </xf>
    <xf numFmtId="164" fontId="23" fillId="0" borderId="6" xfId="0" applyFont="true" applyBorder="true" applyAlignment="false" applyProtection="false">
      <alignment horizontal="general" vertical="center" textRotation="0" wrapText="false" indent="0" shrinkToFit="false"/>
      <protection locked="true" hidden="false"/>
    </xf>
    <xf numFmtId="164" fontId="64" fillId="0" borderId="0" xfId="388" applyFont="true" applyBorder="false" applyAlignment="true" applyProtection="false">
      <alignment horizontal="right" vertical="center" textRotation="0" wrapText="false" indent="0" shrinkToFit="false"/>
      <protection locked="true" hidden="false"/>
    </xf>
    <xf numFmtId="164" fontId="64" fillId="0" borderId="15" xfId="388" applyFont="true" applyBorder="true" applyAlignment="true" applyProtection="false">
      <alignment horizontal="center" vertical="center" textRotation="0" wrapText="true" indent="0" shrinkToFit="false"/>
      <protection locked="true" hidden="false"/>
    </xf>
    <xf numFmtId="164" fontId="64" fillId="0" borderId="15" xfId="388" applyFont="true" applyBorder="tru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center" vertical="center" textRotation="0" wrapText="false" indent="0" shrinkToFit="false"/>
      <protection locked="true" hidden="false"/>
    </xf>
    <xf numFmtId="164" fontId="23" fillId="0" borderId="15" xfId="388" applyFont="true" applyBorder="true" applyAlignment="true" applyProtection="false">
      <alignment horizontal="center" vertical="center" textRotation="0" wrapText="true" indent="0" shrinkToFit="false"/>
      <protection locked="true" hidden="false"/>
    </xf>
    <xf numFmtId="164" fontId="69" fillId="0" borderId="15" xfId="388" applyFont="true" applyBorder="true" applyAlignment="true" applyProtection="false">
      <alignment horizontal="center" vertical="center" textRotation="0" wrapText="true" indent="0" shrinkToFit="false"/>
      <protection locked="true" hidden="false"/>
    </xf>
    <xf numFmtId="164" fontId="70" fillId="13" borderId="15" xfId="388" applyFont="true" applyBorder="true" applyAlignment="true" applyProtection="false">
      <alignment horizontal="left" vertical="center" textRotation="0" wrapText="false" indent="0" shrinkToFit="false"/>
      <protection locked="true" hidden="false"/>
    </xf>
    <xf numFmtId="170" fontId="71" fillId="13" borderId="15" xfId="403" applyFont="true" applyBorder="true" applyAlignment="true" applyProtection="false">
      <alignment horizontal="general" vertical="center" textRotation="0" wrapText="false" indent="0" shrinkToFit="false"/>
      <protection locked="true" hidden="false"/>
    </xf>
    <xf numFmtId="164" fontId="70" fillId="13" borderId="0" xfId="388" applyFont="true" applyBorder="false" applyAlignment="true" applyProtection="false">
      <alignment horizontal="general" vertical="center" textRotation="0" wrapText="false" indent="0" shrinkToFit="false"/>
      <protection locked="true" hidden="false"/>
    </xf>
    <xf numFmtId="164" fontId="64" fillId="48" borderId="15" xfId="388" applyFont="true" applyBorder="true" applyAlignment="true" applyProtection="false">
      <alignment horizontal="general" vertical="center" textRotation="0" wrapText="false" indent="0" shrinkToFit="false"/>
      <protection locked="true" hidden="false"/>
    </xf>
    <xf numFmtId="170" fontId="67" fillId="48" borderId="15" xfId="403" applyFont="true" applyBorder="true" applyAlignment="true" applyProtection="false">
      <alignment horizontal="general" vertical="center" textRotation="0" wrapText="false" indent="0" shrinkToFit="false"/>
      <protection locked="true" hidden="false"/>
    </xf>
    <xf numFmtId="164" fontId="64" fillId="48" borderId="0" xfId="388" applyFont="true" applyBorder="false" applyAlignment="true" applyProtection="false">
      <alignment horizontal="general" vertical="center" textRotation="0" wrapText="false" indent="0" shrinkToFit="false"/>
      <protection locked="true" hidden="false"/>
    </xf>
    <xf numFmtId="164" fontId="67" fillId="5" borderId="15" xfId="388" applyFont="true" applyBorder="true" applyAlignment="true" applyProtection="false">
      <alignment horizontal="general" vertical="center" textRotation="0" wrapText="false" indent="0" shrinkToFit="false"/>
      <protection locked="true" hidden="false"/>
    </xf>
    <xf numFmtId="164" fontId="64" fillId="5" borderId="15" xfId="388" applyFont="true" applyBorder="true" applyAlignment="true" applyProtection="false">
      <alignment horizontal="left" vertical="center" textRotation="0" wrapText="false" indent="0" shrinkToFit="false"/>
      <protection locked="true" hidden="false"/>
    </xf>
    <xf numFmtId="170" fontId="67" fillId="5" borderId="15" xfId="403" applyFont="true" applyBorder="true" applyAlignment="true" applyProtection="false">
      <alignment horizontal="general" vertical="center" textRotation="0" wrapText="false" indent="0" shrinkToFit="false"/>
      <protection locked="true" hidden="false"/>
    </xf>
    <xf numFmtId="164" fontId="64" fillId="5" borderId="0" xfId="388" applyFont="true" applyBorder="false" applyAlignment="true" applyProtection="false">
      <alignment horizontal="general" vertical="center" textRotation="0" wrapText="false" indent="0" shrinkToFit="false"/>
      <protection locked="true" hidden="false"/>
    </xf>
    <xf numFmtId="164" fontId="67" fillId="0" borderId="15" xfId="388" applyFont="true" applyBorder="true" applyAlignment="true" applyProtection="false">
      <alignment horizontal="general" vertical="center" textRotation="0" wrapText="false" indent="0" shrinkToFit="false"/>
      <protection locked="true" hidden="false"/>
    </xf>
    <xf numFmtId="164" fontId="64" fillId="0" borderId="15" xfId="390" applyFont="true" applyBorder="true" applyAlignment="true" applyProtection="false">
      <alignment horizontal="left" vertical="center" textRotation="0" wrapText="false" indent="0" shrinkToFit="false"/>
      <protection locked="true" hidden="false"/>
    </xf>
    <xf numFmtId="170" fontId="67" fillId="0" borderId="15" xfId="403" applyFont="true" applyBorder="true" applyAlignment="true" applyProtection="false">
      <alignment horizontal="general" vertical="center" textRotation="0" wrapText="false" indent="0" shrinkToFit="false"/>
      <protection locked="true" hidden="false"/>
    </xf>
    <xf numFmtId="170" fontId="67" fillId="0" borderId="15" xfId="487" applyFont="true" applyBorder="true" applyAlignment="true" applyProtection="false">
      <alignment horizontal="general" vertical="center" textRotation="0" wrapText="false" indent="0" shrinkToFit="false"/>
      <protection locked="true" hidden="false"/>
    </xf>
    <xf numFmtId="170" fontId="64" fillId="0" borderId="15" xfId="403" applyFont="true" applyBorder="true" applyAlignment="true" applyProtection="false">
      <alignment horizontal="general" vertical="center" textRotation="0" wrapText="false" indent="0" shrinkToFit="false"/>
      <protection locked="true" hidden="false"/>
    </xf>
    <xf numFmtId="170" fontId="67" fillId="0" borderId="15" xfId="494" applyFont="true" applyBorder="true" applyAlignment="true" applyProtection="false">
      <alignment horizontal="general" vertical="center" textRotation="0" wrapText="false" indent="0" shrinkToFit="false"/>
      <protection locked="true" hidden="false"/>
    </xf>
    <xf numFmtId="164" fontId="64" fillId="0" borderId="15" xfId="390" applyFont="true" applyBorder="true" applyAlignment="true" applyProtection="false">
      <alignment horizontal="left" vertical="center" textRotation="0" wrapText="true" indent="0" shrinkToFit="false"/>
      <protection locked="true" hidden="false"/>
    </xf>
    <xf numFmtId="164" fontId="64" fillId="5" borderId="15" xfId="388" applyFont="true" applyBorder="true" applyAlignment="true" applyProtection="false">
      <alignment horizontal="left" vertical="center" textRotation="0" wrapText="true" indent="0" shrinkToFit="false"/>
      <protection locked="true" hidden="false"/>
    </xf>
    <xf numFmtId="164" fontId="67" fillId="0" borderId="15" xfId="390" applyFont="true" applyBorder="true" applyAlignment="true" applyProtection="false">
      <alignment horizontal="left" vertical="center" textRotation="0" wrapText="true" indent="0" shrinkToFit="false"/>
      <protection locked="true" hidden="false"/>
    </xf>
    <xf numFmtId="170" fontId="64" fillId="49" borderId="15" xfId="403" applyFont="true" applyBorder="true" applyAlignment="true" applyProtection="false">
      <alignment horizontal="general" vertical="center" textRotation="0" wrapText="false" indent="0" shrinkToFit="false"/>
      <protection locked="true" hidden="false"/>
    </xf>
    <xf numFmtId="170" fontId="67" fillId="5" borderId="15" xfId="487" applyFont="true" applyBorder="true" applyAlignment="true" applyProtection="false">
      <alignment horizontal="general" vertical="center" textRotation="0" wrapText="false" indent="0" shrinkToFit="false"/>
      <protection locked="true" hidden="false"/>
    </xf>
    <xf numFmtId="170" fontId="67" fillId="5" borderId="15" xfId="494" applyFont="true" applyBorder="true" applyAlignment="true" applyProtection="false">
      <alignment horizontal="general" vertical="center" textRotation="0" wrapText="false" indent="0" shrinkToFit="false"/>
      <protection locked="true" hidden="false"/>
    </xf>
    <xf numFmtId="164" fontId="64" fillId="0" borderId="15" xfId="388" applyFont="true" applyBorder="true" applyAlignment="true" applyProtection="false">
      <alignment horizontal="left" vertical="center" textRotation="0" wrapText="true" indent="0" shrinkToFit="false"/>
      <protection locked="true" hidden="false"/>
    </xf>
    <xf numFmtId="170" fontId="67" fillId="49" borderId="15" xfId="487" applyFont="true" applyBorder="true" applyAlignment="true" applyProtection="false">
      <alignment horizontal="general" vertical="center" textRotation="0" wrapText="false" indent="0" shrinkToFit="false"/>
      <protection locked="true" hidden="false"/>
    </xf>
    <xf numFmtId="164" fontId="64" fillId="16" borderId="15" xfId="388" applyFont="true" applyBorder="true" applyAlignment="true" applyProtection="false">
      <alignment horizontal="general" vertical="center" textRotation="0" wrapText="false" indent="0" shrinkToFit="false"/>
      <protection locked="true" hidden="false"/>
    </xf>
    <xf numFmtId="164" fontId="64" fillId="16" borderId="15" xfId="388" applyFont="true" applyBorder="true" applyAlignment="true" applyProtection="false">
      <alignment horizontal="left" vertical="center" textRotation="0" wrapText="true" indent="0" shrinkToFit="false"/>
      <protection locked="true" hidden="false"/>
    </xf>
    <xf numFmtId="170" fontId="67" fillId="16" borderId="15" xfId="403" applyFont="true" applyBorder="true" applyAlignment="true" applyProtection="false">
      <alignment horizontal="general" vertical="center" textRotation="0" wrapText="false" indent="0" shrinkToFit="false"/>
      <protection locked="true" hidden="false"/>
    </xf>
    <xf numFmtId="164" fontId="64" fillId="16" borderId="0" xfId="388" applyFont="true" applyBorder="false" applyAlignment="true" applyProtection="false">
      <alignment horizontal="general" vertical="center" textRotation="0" wrapText="false" indent="0" shrinkToFit="false"/>
      <protection locked="true" hidden="false"/>
    </xf>
    <xf numFmtId="164" fontId="67" fillId="0" borderId="15" xfId="389" applyFont="true" applyBorder="true" applyAlignment="true" applyProtection="false">
      <alignment horizontal="left" vertical="center" textRotation="0" wrapText="true" indent="0" shrinkToFit="false"/>
      <protection locked="true" hidden="false"/>
    </xf>
    <xf numFmtId="170" fontId="67" fillId="0" borderId="15" xfId="468" applyFont="true" applyBorder="true" applyAlignment="true" applyProtection="false">
      <alignment horizontal="general" vertical="center" textRotation="0" wrapText="false" indent="0" shrinkToFit="false"/>
      <protection locked="true" hidden="false"/>
    </xf>
    <xf numFmtId="170" fontId="64" fillId="0" borderId="15" xfId="408" applyFont="true" applyBorder="true" applyAlignment="true" applyProtection="false">
      <alignment horizontal="general" vertical="center" textRotation="0" wrapText="false" indent="0" shrinkToFit="false"/>
      <protection locked="true" hidden="false"/>
    </xf>
    <xf numFmtId="170" fontId="67" fillId="49" borderId="15" xfId="408" applyFont="true" applyBorder="true" applyAlignment="true" applyProtection="false">
      <alignment horizontal="general" vertical="center" textRotation="0" wrapText="false" indent="0" shrinkToFit="false"/>
      <protection locked="true" hidden="false"/>
    </xf>
    <xf numFmtId="170" fontId="64" fillId="0" borderId="15" xfId="487" applyFont="true" applyBorder="true" applyAlignment="true" applyProtection="false">
      <alignment horizontal="general" vertical="bottom" textRotation="0" wrapText="false" indent="0" shrinkToFit="false"/>
      <protection locked="true" hidden="false"/>
    </xf>
    <xf numFmtId="170" fontId="64" fillId="0" borderId="15" xfId="483" applyFont="true" applyBorder="true" applyAlignment="true" applyProtection="false">
      <alignment horizontal="general" vertical="center" textRotation="0" wrapText="false" indent="0" shrinkToFit="false"/>
      <protection locked="true" hidden="false"/>
    </xf>
    <xf numFmtId="164" fontId="67" fillId="0" borderId="15" xfId="388" applyFont="tru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false" applyProtection="false">
      <alignment horizontal="general" vertical="center" textRotation="0" wrapText="false" indent="0" shrinkToFit="false"/>
      <protection locked="true" hidden="false"/>
    </xf>
    <xf numFmtId="164" fontId="0" fillId="0" borderId="15" xfId="388" applyFont="true" applyBorder="true" applyAlignment="true" applyProtection="false">
      <alignment horizontal="general" vertical="center" textRotation="0" wrapText="false" indent="0" shrinkToFit="false"/>
      <protection locked="true" hidden="false"/>
    </xf>
    <xf numFmtId="164" fontId="68" fillId="0" borderId="15" xfId="388" applyFont="true" applyBorder="true" applyAlignment="true" applyProtection="false">
      <alignment horizontal="left" vertical="center" textRotation="0" wrapText="true" indent="0" shrinkToFit="false"/>
      <protection locked="true" hidden="false"/>
    </xf>
    <xf numFmtId="164" fontId="0" fillId="0" borderId="0" xfId="388" applyFont="true" applyBorder="false" applyAlignment="true" applyProtection="false">
      <alignment horizontal="general" vertical="center" textRotation="0" wrapText="false" indent="0" shrinkToFit="false"/>
      <protection locked="true" hidden="false"/>
    </xf>
    <xf numFmtId="164" fontId="64" fillId="0" borderId="0" xfId="355" applyFont="true" applyBorder="false" applyAlignment="true" applyProtection="false">
      <alignment horizontal="general" vertical="center" textRotation="0" wrapText="false" indent="0" shrinkToFit="false"/>
      <protection locked="true" hidden="false"/>
    </xf>
    <xf numFmtId="164" fontId="64" fillId="0" borderId="0" xfId="355" applyFont="true" applyBorder="false" applyAlignment="true" applyProtection="false">
      <alignment horizontal="general" vertical="bottom" textRotation="0" wrapText="false" indent="0" shrinkToFit="false"/>
      <protection locked="true" hidden="false"/>
    </xf>
    <xf numFmtId="164" fontId="67" fillId="0" borderId="0" xfId="390" applyFont="true" applyBorder="false" applyAlignment="true" applyProtection="false">
      <alignment horizontal="left" vertical="center" textRotation="0" wrapText="false" indent="0" shrinkToFit="false"/>
      <protection locked="true" hidden="false"/>
    </xf>
    <xf numFmtId="164" fontId="67" fillId="0" borderId="0" xfId="390" applyFont="true" applyBorder="false" applyAlignment="true" applyProtection="false">
      <alignment horizontal="left" vertical="center" textRotation="0" wrapText="false" indent="3" shrinkToFit="false"/>
      <protection locked="true" hidden="false"/>
    </xf>
    <xf numFmtId="164" fontId="64" fillId="0" borderId="0" xfId="390" applyFont="true" applyBorder="false" applyAlignment="true" applyProtection="false">
      <alignment horizontal="left" vertical="center" textRotation="0" wrapText="false" indent="3" shrinkToFit="false"/>
      <protection locked="true" hidden="false"/>
    </xf>
    <xf numFmtId="164" fontId="64" fillId="0" borderId="15" xfId="390" applyFont="true" applyBorder="true" applyAlignment="true" applyProtection="false">
      <alignment horizontal="center" vertical="center" textRotation="0" wrapText="true" indent="0" shrinkToFit="false"/>
      <protection locked="true" hidden="false"/>
    </xf>
    <xf numFmtId="164" fontId="64" fillId="0" borderId="15" xfId="390" applyFont="true" applyBorder="true" applyAlignment="true" applyProtection="false">
      <alignment horizontal="center" vertical="center" textRotation="0" wrapText="false" indent="0" shrinkToFit="false"/>
      <protection locked="true" hidden="false"/>
    </xf>
    <xf numFmtId="164" fontId="64" fillId="0" borderId="15" xfId="390" applyFont="true" applyBorder="true" applyAlignment="true" applyProtection="false">
      <alignment horizontal="left" vertical="center" textRotation="0" wrapText="true" indent="2" shrinkToFit="false"/>
      <protection locked="true" hidden="false"/>
    </xf>
    <xf numFmtId="164" fontId="23" fillId="0" borderId="16" xfId="390" applyFont="true" applyBorder="true" applyAlignment="true" applyProtection="false">
      <alignment horizontal="center" vertical="center" textRotation="0" wrapText="true" indent="0" shrinkToFit="false"/>
      <protection locked="true" hidden="false"/>
    </xf>
    <xf numFmtId="164" fontId="67" fillId="0" borderId="15" xfId="390" applyFont="true" applyBorder="true" applyAlignment="true" applyProtection="false">
      <alignment horizontal="center" vertical="center" textRotation="0" wrapText="false" indent="0" shrinkToFit="false"/>
      <protection locked="true" hidden="false"/>
    </xf>
    <xf numFmtId="164" fontId="64" fillId="0" borderId="15" xfId="390" applyFont="true" applyBorder="true" applyAlignment="true" applyProtection="false">
      <alignment horizontal="left" vertical="center" textRotation="0" wrapText="false" indent="1" shrinkToFit="false"/>
      <protection locked="true" hidden="false"/>
    </xf>
    <xf numFmtId="171" fontId="67" fillId="0" borderId="15" xfId="487" applyFont="true" applyBorder="true" applyAlignment="true" applyProtection="false">
      <alignment horizontal="general" vertical="center" textRotation="0" wrapText="false" indent="0" shrinkToFit="false"/>
      <protection locked="true" hidden="false"/>
    </xf>
    <xf numFmtId="164" fontId="64" fillId="0" borderId="15" xfId="390" applyFont="true" applyBorder="true" applyAlignment="true" applyProtection="false">
      <alignment horizontal="general" vertical="center" textRotation="0" wrapText="false" indent="0" shrinkToFit="false"/>
      <protection locked="true" hidden="false"/>
    </xf>
    <xf numFmtId="164" fontId="67" fillId="0" borderId="15" xfId="390" applyFont="true" applyBorder="true" applyAlignment="true" applyProtection="false">
      <alignment horizontal="left" vertical="center" textRotation="0" wrapText="false" indent="2" shrinkToFit="false"/>
      <protection locked="true" hidden="false"/>
    </xf>
    <xf numFmtId="172" fontId="64" fillId="0" borderId="15" xfId="487" applyFont="true" applyBorder="true" applyAlignment="true" applyProtection="false">
      <alignment horizontal="general" vertical="center" textRotation="0" wrapText="false" indent="0" shrinkToFit="false"/>
      <protection locked="true" hidden="false"/>
    </xf>
    <xf numFmtId="164" fontId="70" fillId="0" borderId="0" xfId="391" applyFont="true" applyBorder="false" applyAlignment="true" applyProtection="false">
      <alignment horizontal="general" vertical="center" textRotation="0" wrapText="false" indent="0" shrinkToFit="false"/>
      <protection locked="true" hidden="false"/>
    </xf>
    <xf numFmtId="172" fontId="70" fillId="0" borderId="0" xfId="442" applyFont="true" applyBorder="false" applyAlignment="true" applyProtection="false">
      <alignment horizontal="center" vertical="center" textRotation="0" wrapText="true" indent="0" shrinkToFit="false"/>
      <protection locked="true" hidden="false"/>
    </xf>
    <xf numFmtId="172" fontId="70" fillId="0" borderId="0" xfId="442" applyFont="true" applyBorder="false" applyAlignment="true" applyProtection="false">
      <alignment horizontal="center" vertical="center" textRotation="0" wrapText="false" indent="0" shrinkToFit="false"/>
      <protection locked="true" hidden="false"/>
    </xf>
    <xf numFmtId="164" fontId="64" fillId="0" borderId="0" xfId="391" applyFont="true" applyBorder="false" applyAlignment="true" applyProtection="false">
      <alignment horizontal="general" vertical="center" textRotation="0" wrapText="false" indent="0" shrinkToFit="false"/>
      <protection locked="true" hidden="false"/>
    </xf>
    <xf numFmtId="164" fontId="64" fillId="0" borderId="0" xfId="355" applyFont="true" applyBorder="false" applyAlignment="true" applyProtection="false">
      <alignment horizontal="left" vertical="center" textRotation="0" wrapText="true" indent="0" shrinkToFit="false"/>
      <protection locked="true" hidden="false"/>
    </xf>
    <xf numFmtId="164" fontId="64" fillId="0" borderId="0" xfId="355" applyFont="true" applyBorder="false" applyAlignment="true" applyProtection="false">
      <alignment horizontal="general" vertical="center" textRotation="0" wrapText="true" indent="0" shrinkToFit="false"/>
      <protection locked="true" hidden="false"/>
    </xf>
    <xf numFmtId="164" fontId="65" fillId="0" borderId="0" xfId="355" applyFont="true" applyBorder="false" applyAlignment="true" applyProtection="false">
      <alignment horizontal="center" vertical="center" textRotation="0" wrapText="false" indent="0" shrinkToFit="false"/>
      <protection locked="true" hidden="false"/>
    </xf>
    <xf numFmtId="164" fontId="70" fillId="0" borderId="0" xfId="355" applyFont="true" applyBorder="false" applyAlignment="true" applyProtection="false">
      <alignment horizontal="left" vertical="center" textRotation="0" wrapText="false" indent="0" shrinkToFit="false"/>
      <protection locked="true" hidden="false"/>
    </xf>
    <xf numFmtId="164" fontId="72" fillId="0" borderId="0" xfId="355" applyFont="true" applyBorder="false" applyAlignment="true" applyProtection="false">
      <alignment horizontal="left" vertical="center" textRotation="0" wrapText="false" indent="0" shrinkToFit="false"/>
      <protection locked="true" hidden="false"/>
    </xf>
    <xf numFmtId="164" fontId="73" fillId="0" borderId="0" xfId="355" applyFont="true" applyBorder="false" applyAlignment="true" applyProtection="false">
      <alignment horizontal="center" vertical="center" textRotation="0" wrapText="false" indent="0" shrinkToFit="false"/>
      <protection locked="true" hidden="false"/>
    </xf>
    <xf numFmtId="164" fontId="0" fillId="0" borderId="6" xfId="0" applyFont="false" applyBorder="true" applyAlignment="false" applyProtection="false">
      <alignment horizontal="general" vertical="center" textRotation="0" wrapText="false" indent="0" shrinkToFit="false"/>
      <protection locked="true" hidden="false"/>
    </xf>
    <xf numFmtId="164" fontId="69" fillId="0" borderId="0" xfId="355" applyFont="true" applyBorder="false" applyAlignment="true" applyProtection="false">
      <alignment horizontal="right" vertical="center" textRotation="0" wrapText="true" indent="0" shrinkToFit="false"/>
      <protection locked="true" hidden="false"/>
    </xf>
    <xf numFmtId="164" fontId="70" fillId="0" borderId="15" xfId="355" applyFont="true" applyBorder="true" applyAlignment="true" applyProtection="false">
      <alignment horizontal="center" vertical="center" textRotation="0" wrapText="true" indent="0" shrinkToFit="false"/>
      <protection locked="true" hidden="false"/>
    </xf>
    <xf numFmtId="164" fontId="70" fillId="0" borderId="15" xfId="355" applyFont="true" applyBorder="true" applyAlignment="true" applyProtection="false">
      <alignment horizontal="left" vertical="center" textRotation="0" wrapText="true" indent="0" shrinkToFit="false"/>
      <protection locked="true" hidden="false"/>
    </xf>
    <xf numFmtId="164" fontId="70" fillId="0" borderId="15" xfId="355" applyFont="true" applyBorder="true" applyAlignment="true" applyProtection="false">
      <alignment horizontal="general" vertical="center" textRotation="0" wrapText="true" indent="0" shrinkToFit="false"/>
      <protection locked="true" hidden="false"/>
    </xf>
    <xf numFmtId="164" fontId="70" fillId="48" borderId="15" xfId="355" applyFont="true" applyBorder="true" applyAlignment="true" applyProtection="false">
      <alignment horizontal="center" vertical="center" textRotation="0" wrapText="true" indent="0" shrinkToFit="false"/>
      <protection locked="true" hidden="false"/>
    </xf>
    <xf numFmtId="170" fontId="71" fillId="48" borderId="15" xfId="355" applyFont="true" applyBorder="true" applyAlignment="true" applyProtection="false">
      <alignment horizontal="right" vertical="center" textRotation="0" wrapText="true" indent="0" shrinkToFit="false"/>
      <protection locked="true" hidden="false"/>
    </xf>
    <xf numFmtId="173" fontId="71" fillId="48" borderId="15" xfId="19" applyFont="true" applyBorder="true" applyAlignment="true" applyProtection="false">
      <alignment horizontal="right" vertical="center" textRotation="0" wrapText="true" indent="0" shrinkToFit="false"/>
      <protection locked="true" hidden="false"/>
    </xf>
    <xf numFmtId="170" fontId="71" fillId="48" borderId="15" xfId="404" applyFont="true" applyBorder="true" applyAlignment="true" applyProtection="false">
      <alignment horizontal="right" vertical="center" textRotation="0" wrapText="true" indent="0" shrinkToFit="false"/>
      <protection locked="true" hidden="false"/>
    </xf>
    <xf numFmtId="164" fontId="71" fillId="9" borderId="15" xfId="355" applyFont="true" applyBorder="true" applyAlignment="true" applyProtection="false">
      <alignment horizontal="left" vertical="center" textRotation="0" wrapText="true" indent="0" shrinkToFit="false"/>
      <protection locked="true" hidden="false"/>
    </xf>
    <xf numFmtId="164" fontId="70" fillId="9" borderId="15" xfId="355" applyFont="true" applyBorder="true" applyAlignment="true" applyProtection="false">
      <alignment horizontal="left" vertical="center" textRotation="0" wrapText="true" indent="0" shrinkToFit="false"/>
      <protection locked="true" hidden="false"/>
    </xf>
    <xf numFmtId="172" fontId="70" fillId="9" borderId="15" xfId="404" applyFont="true" applyBorder="true" applyAlignment="true" applyProtection="false">
      <alignment horizontal="center" vertical="center" textRotation="0" wrapText="true" indent="0" shrinkToFit="false"/>
      <protection locked="true" hidden="false"/>
    </xf>
    <xf numFmtId="172" fontId="70" fillId="9" borderId="15" xfId="404" applyFont="true" applyBorder="true" applyAlignment="true" applyProtection="false">
      <alignment horizontal="general" vertical="center" textRotation="0" wrapText="true" indent="0" shrinkToFit="false"/>
      <protection locked="true" hidden="false"/>
    </xf>
    <xf numFmtId="172" fontId="64" fillId="9" borderId="15" xfId="404" applyFont="true" applyBorder="true" applyAlignment="true" applyProtection="false">
      <alignment horizontal="center" vertical="center" textRotation="0" wrapText="true" indent="0" shrinkToFit="false"/>
      <protection locked="true" hidden="false"/>
    </xf>
    <xf numFmtId="170" fontId="71" fillId="9" borderId="15" xfId="404" applyFont="true" applyBorder="true" applyAlignment="true" applyProtection="false">
      <alignment horizontal="right" vertical="center" textRotation="0" wrapText="true" indent="0" shrinkToFit="false"/>
      <protection locked="true" hidden="false"/>
    </xf>
    <xf numFmtId="173" fontId="71" fillId="9" borderId="15" xfId="19" applyFont="true" applyBorder="true" applyAlignment="true" applyProtection="false">
      <alignment horizontal="right" vertical="center" textRotation="0" wrapText="true" indent="0" shrinkToFit="false"/>
      <protection locked="true" hidden="false"/>
    </xf>
    <xf numFmtId="164" fontId="71" fillId="0" borderId="15" xfId="355" applyFont="true" applyBorder="true" applyAlignment="true" applyProtection="false">
      <alignment horizontal="left" vertical="center" textRotation="0" wrapText="true" indent="0" shrinkToFit="false"/>
      <protection locked="true" hidden="false"/>
    </xf>
    <xf numFmtId="164" fontId="64" fillId="0" borderId="15" xfId="355" applyFont="true" applyBorder="true" applyAlignment="true" applyProtection="false">
      <alignment horizontal="left" vertical="center" textRotation="0" wrapText="true" indent="0" shrinkToFit="false"/>
      <protection locked="true" hidden="false"/>
    </xf>
    <xf numFmtId="170" fontId="71" fillId="0" borderId="15" xfId="404" applyFont="true" applyBorder="true" applyAlignment="true" applyProtection="false">
      <alignment horizontal="right" vertical="center" textRotation="0" wrapText="true" indent="0" shrinkToFit="false"/>
      <protection locked="true" hidden="false"/>
    </xf>
    <xf numFmtId="173" fontId="70" fillId="0" borderId="15" xfId="19" applyFont="true" applyBorder="true" applyAlignment="true" applyProtection="false">
      <alignment horizontal="right" vertical="center" textRotation="0" wrapText="true" indent="0" shrinkToFit="false"/>
      <protection locked="true" hidden="false"/>
    </xf>
    <xf numFmtId="164" fontId="64" fillId="9" borderId="15" xfId="404" applyFont="true" applyBorder="true" applyAlignment="true" applyProtection="false">
      <alignment horizontal="left" vertical="center" textRotation="0" wrapText="true" indent="0" shrinkToFit="false"/>
      <protection locked="true" hidden="false"/>
    </xf>
    <xf numFmtId="171" fontId="64" fillId="0" borderId="0" xfId="355" applyFont="true" applyBorder="false" applyAlignment="true" applyProtection="false">
      <alignment horizontal="general" vertical="center" textRotation="0" wrapText="true" indent="0" shrinkToFit="false"/>
      <protection locked="true" hidden="false"/>
    </xf>
    <xf numFmtId="164" fontId="70" fillId="9" borderId="15" xfId="355" applyFont="true" applyBorder="true" applyAlignment="true" applyProtection="false">
      <alignment horizontal="general" vertical="center" textRotation="0" wrapText="true" indent="0" shrinkToFit="false"/>
      <protection locked="true" hidden="false"/>
    </xf>
    <xf numFmtId="164" fontId="64" fillId="9" borderId="15" xfId="355" applyFont="true" applyBorder="true" applyAlignment="true" applyProtection="false">
      <alignment horizontal="left" vertical="center" textRotation="0" wrapText="true" indent="0" shrinkToFit="false"/>
      <protection locked="true" hidden="false"/>
    </xf>
    <xf numFmtId="164" fontId="70" fillId="0" borderId="0" xfId="355" applyFont="true" applyBorder="false" applyAlignment="true" applyProtection="false">
      <alignment horizontal="general" vertical="center" textRotation="0" wrapText="true" indent="0" shrinkToFit="false"/>
      <protection locked="true" hidden="false"/>
    </xf>
    <xf numFmtId="164" fontId="4" fillId="0" borderId="0" xfId="341" applyFont="true" applyBorder="false" applyAlignment="true" applyProtection="false">
      <alignment horizontal="general" vertical="bottom" textRotation="0" wrapText="false" indent="0" shrinkToFit="false"/>
      <protection locked="true" hidden="false"/>
    </xf>
    <xf numFmtId="164" fontId="75" fillId="0" borderId="0" xfId="341" applyFont="true" applyBorder="false" applyAlignment="true" applyProtection="false">
      <alignment horizontal="general" vertical="center" textRotation="0" wrapText="false" indent="0" shrinkToFit="false"/>
      <protection locked="true" hidden="false"/>
    </xf>
    <xf numFmtId="164" fontId="4" fillId="0" borderId="0" xfId="341" applyFont="true" applyBorder="false" applyAlignment="true" applyProtection="false">
      <alignment horizontal="general" vertical="center" textRotation="0" wrapText="false" indent="0" shrinkToFit="false"/>
      <protection locked="true" hidden="false"/>
    </xf>
    <xf numFmtId="164" fontId="77" fillId="0" borderId="0" xfId="341" applyFont="true" applyBorder="false" applyAlignment="true" applyProtection="false">
      <alignment horizontal="general" vertical="center" textRotation="0" wrapText="false" indent="0" shrinkToFit="false"/>
      <protection locked="true" hidden="false"/>
    </xf>
    <xf numFmtId="164" fontId="64" fillId="0" borderId="0" xfId="372" applyFont="true" applyBorder="false" applyAlignment="true" applyProtection="false">
      <alignment horizontal="general" vertical="center" textRotation="0" wrapText="true" indent="0" shrinkToFit="false"/>
      <protection locked="true" hidden="false"/>
    </xf>
    <xf numFmtId="164" fontId="4" fillId="0" borderId="0" xfId="372" applyFont="true" applyBorder="false" applyAlignment="true" applyProtection="false">
      <alignment horizontal="general" vertical="center" textRotation="0" wrapText="false" indent="0" shrinkToFit="false"/>
      <protection locked="true" hidden="false"/>
    </xf>
    <xf numFmtId="164" fontId="65" fillId="0" borderId="0" xfId="372" applyFont="true" applyBorder="false" applyAlignment="true" applyProtection="false">
      <alignment horizontal="center" vertical="center" textRotation="0" wrapText="false" indent="0" shrinkToFit="false"/>
      <protection locked="true" hidden="false"/>
    </xf>
    <xf numFmtId="164" fontId="70" fillId="0" borderId="6" xfId="372" applyFont="true" applyBorder="true" applyAlignment="true" applyProtection="false">
      <alignment horizontal="left" vertical="center" textRotation="0" wrapText="false" indent="0" shrinkToFit="false"/>
      <protection locked="true" hidden="false"/>
    </xf>
    <xf numFmtId="164" fontId="70" fillId="0" borderId="0" xfId="372" applyFont="true" applyBorder="false" applyAlignment="true" applyProtection="false">
      <alignment horizontal="center" vertical="center" textRotation="0" wrapText="false" indent="0" shrinkToFit="false"/>
      <protection locked="true" hidden="false"/>
    </xf>
    <xf numFmtId="164" fontId="70" fillId="0" borderId="0" xfId="372" applyFont="true" applyBorder="false" applyAlignment="true" applyProtection="false">
      <alignment horizontal="right" vertical="center" textRotation="0" wrapText="false" indent="0" shrinkToFit="false"/>
      <protection locked="true" hidden="false"/>
    </xf>
    <xf numFmtId="164" fontId="70" fillId="0" borderId="0" xfId="372" applyFont="true" applyBorder="false" applyAlignment="true" applyProtection="false">
      <alignment horizontal="general" vertical="center" textRotation="0" wrapText="true" indent="0" shrinkToFit="false"/>
      <protection locked="true" hidden="false"/>
    </xf>
    <xf numFmtId="164" fontId="79" fillId="0" borderId="0" xfId="372" applyFont="true" applyBorder="false" applyAlignment="true" applyProtection="false">
      <alignment horizontal="general" vertical="center" textRotation="0" wrapText="false" indent="0" shrinkToFit="false"/>
      <protection locked="true" hidden="false"/>
    </xf>
    <xf numFmtId="164" fontId="70" fillId="0" borderId="15" xfId="372" applyFont="true" applyBorder="true" applyAlignment="true" applyProtection="false">
      <alignment horizontal="center" vertical="center" textRotation="0" wrapText="true" indent="0" shrinkToFit="false"/>
      <protection locked="true" hidden="false"/>
    </xf>
    <xf numFmtId="164" fontId="70" fillId="48" borderId="15" xfId="372" applyFont="true" applyBorder="true" applyAlignment="true" applyProtection="false">
      <alignment horizontal="center" vertical="center" textRotation="0" wrapText="true" indent="0" shrinkToFit="false"/>
      <protection locked="true" hidden="false"/>
    </xf>
    <xf numFmtId="174" fontId="71" fillId="48" borderId="15" xfId="676" applyFont="true" applyBorder="true" applyAlignment="true" applyProtection="false">
      <alignment horizontal="center" vertical="center" textRotation="0" wrapText="true" indent="0" shrinkToFit="false"/>
      <protection locked="true" hidden="false"/>
    </xf>
    <xf numFmtId="164" fontId="0" fillId="48" borderId="17" xfId="0" applyFont="false" applyBorder="true" applyAlignment="false" applyProtection="false">
      <alignment horizontal="general" vertical="center" textRotation="0" wrapText="false" indent="0" shrinkToFit="false"/>
      <protection locked="true" hidden="false"/>
    </xf>
    <xf numFmtId="164" fontId="64" fillId="0" borderId="15" xfId="0" applyFont="true" applyBorder="true" applyAlignment="true" applyProtection="false">
      <alignment horizontal="left" vertical="center" textRotation="0" wrapText="true" indent="0" shrinkToFit="false"/>
      <protection locked="true" hidden="false"/>
    </xf>
    <xf numFmtId="172" fontId="71" fillId="0" borderId="15" xfId="392" applyFont="true" applyBorder="true" applyAlignment="true" applyProtection="false">
      <alignment horizontal="center" vertical="center" textRotation="0" wrapText="true" indent="0" shrinkToFit="false"/>
      <protection locked="true" hidden="false"/>
    </xf>
    <xf numFmtId="174" fontId="23" fillId="0" borderId="15" xfId="676" applyFont="true" applyBorder="true" applyAlignment="true" applyProtection="false">
      <alignment horizontal="center" vertical="center" textRotation="0" wrapText="true" indent="0" shrinkToFit="false"/>
      <protection locked="true" hidden="false"/>
    </xf>
    <xf numFmtId="174" fontId="70" fillId="0" borderId="15" xfId="676" applyFont="true" applyBorder="true" applyAlignment="true" applyProtection="false">
      <alignment horizontal="center" vertical="center" textRotation="0" wrapText="true" indent="0" shrinkToFit="false"/>
      <protection locked="true" hidden="false"/>
    </xf>
    <xf numFmtId="164" fontId="0" fillId="0" borderId="15" xfId="0" applyFont="true" applyBorder="true" applyAlignment="true" applyProtection="false">
      <alignment horizontal="center" vertical="center" textRotation="0" wrapText="true" indent="0" shrinkToFit="false"/>
      <protection locked="true" hidden="false"/>
    </xf>
    <xf numFmtId="174" fontId="23" fillId="0" borderId="15" xfId="677" applyFont="true" applyBorder="true" applyAlignment="true" applyProtection="false">
      <alignment horizontal="center" vertical="center" textRotation="0" wrapText="true" indent="0" shrinkToFit="false"/>
      <protection locked="true" hidden="false"/>
    </xf>
    <xf numFmtId="164" fontId="70" fillId="0" borderId="0" xfId="363" applyFont="true" applyBorder="false" applyAlignment="true" applyProtection="false">
      <alignment horizontal="general" vertical="center" textRotation="0" wrapText="true" indent="0" shrinkToFit="false"/>
      <protection locked="true" hidden="false"/>
    </xf>
    <xf numFmtId="174" fontId="64" fillId="0" borderId="15" xfId="676" applyFont="true" applyBorder="true" applyAlignment="true" applyProtection="false">
      <alignment horizontal="left" vertical="center" textRotation="0" wrapText="true" indent="0" shrinkToFit="false"/>
      <protection locked="true" hidden="false"/>
    </xf>
    <xf numFmtId="164" fontId="64" fillId="49" borderId="15" xfId="0" applyFont="true" applyBorder="true" applyAlignment="true" applyProtection="false">
      <alignment horizontal="left" vertical="center" textRotation="0" wrapText="true" indent="0" shrinkToFit="false"/>
      <protection locked="true" hidden="false"/>
    </xf>
    <xf numFmtId="164" fontId="64" fillId="0" borderId="15" xfId="0" applyFont="true" applyBorder="true" applyAlignment="true" applyProtection="false">
      <alignment horizontal="center" vertical="center" textRotation="0" wrapText="true" indent="0" shrinkToFit="false"/>
      <protection locked="true" hidden="false"/>
    </xf>
    <xf numFmtId="172" fontId="71" fillId="0" borderId="15" xfId="392" applyFont="true" applyBorder="true" applyAlignment="true" applyProtection="false">
      <alignment horizontal="center" vertical="center" textRotation="0" wrapText="true" indent="0" shrinkToFit="false"/>
      <protection locked="true" hidden="false"/>
    </xf>
    <xf numFmtId="174" fontId="64" fillId="0" borderId="18" xfId="676" applyFont="true" applyBorder="true" applyAlignment="true" applyProtection="false">
      <alignment horizontal="left" vertical="center" textRotation="0" wrapText="true" indent="0" shrinkToFit="false"/>
      <protection locked="true" hidden="false"/>
    </xf>
    <xf numFmtId="164" fontId="64" fillId="0" borderId="18" xfId="0" applyFont="true" applyBorder="true" applyAlignment="true" applyProtection="false">
      <alignment horizontal="left" vertical="center" textRotation="0" wrapText="true" indent="0" shrinkToFit="false"/>
      <protection locked="true" hidden="false"/>
    </xf>
    <xf numFmtId="164" fontId="64" fillId="49" borderId="18" xfId="0" applyFont="true" applyBorder="true" applyAlignment="true" applyProtection="false">
      <alignment horizontal="left" vertical="center" textRotation="0" wrapText="true" indent="0" shrinkToFit="false"/>
      <protection locked="true" hidden="false"/>
    </xf>
    <xf numFmtId="164" fontId="64" fillId="0" borderId="18" xfId="0" applyFont="true" applyBorder="true" applyAlignment="true" applyProtection="false">
      <alignment horizontal="center" vertical="center" textRotation="0" wrapText="true" indent="0" shrinkToFit="false"/>
      <protection locked="true" hidden="false"/>
    </xf>
    <xf numFmtId="172" fontId="71" fillId="0" borderId="18" xfId="392" applyFont="true" applyBorder="true" applyAlignment="true" applyProtection="false">
      <alignment horizontal="center" vertical="center" textRotation="0" wrapText="true" indent="0" shrinkToFit="false"/>
      <protection locked="true" hidden="false"/>
    </xf>
    <xf numFmtId="164" fontId="64" fillId="49" borderId="19" xfId="0" applyFont="true" applyBorder="true" applyAlignment="true" applyProtection="false">
      <alignment horizontal="left" vertical="center" textRotation="0" wrapText="true" indent="0" shrinkToFit="false"/>
      <protection locked="true" hidden="false"/>
    </xf>
    <xf numFmtId="164" fontId="64" fillId="0" borderId="19" xfId="0" applyFont="true" applyBorder="true" applyAlignment="true" applyProtection="false">
      <alignment horizontal="center" vertical="center" textRotation="0" wrapText="true" indent="0" shrinkToFit="false"/>
      <protection locked="true" hidden="false"/>
    </xf>
    <xf numFmtId="172" fontId="71" fillId="49" borderId="15" xfId="392" applyFont="true" applyBorder="true" applyAlignment="true" applyProtection="false">
      <alignment horizontal="center" vertical="center" textRotation="0" wrapText="true" indent="0" shrinkToFit="false"/>
      <protection locked="true" hidden="false"/>
    </xf>
    <xf numFmtId="164" fontId="64" fillId="49" borderId="15" xfId="372" applyFont="true" applyBorder="true" applyAlignment="true" applyProtection="false">
      <alignment horizontal="general" vertical="center" textRotation="0" wrapText="true" indent="0" shrinkToFit="false"/>
      <protection locked="true" hidden="false"/>
    </xf>
    <xf numFmtId="164" fontId="64" fillId="0" borderId="15" xfId="372" applyFont="true" applyBorder="true" applyAlignment="true" applyProtection="false">
      <alignment horizontal="general" vertical="center" textRotation="0" wrapText="true" indent="0" shrinkToFit="false"/>
      <protection locked="true" hidden="false"/>
    </xf>
    <xf numFmtId="164" fontId="64" fillId="49" borderId="15" xfId="350" applyFont="true" applyBorder="true" applyAlignment="true" applyProtection="false">
      <alignment horizontal="left" vertical="center" textRotation="0" wrapText="true" indent="0" shrinkToFit="false"/>
      <protection locked="true" hidden="false"/>
    </xf>
    <xf numFmtId="164" fontId="64" fillId="49" borderId="20" xfId="350" applyFont="true" applyBorder="true" applyAlignment="true" applyProtection="false">
      <alignment horizontal="left" vertical="center" textRotation="0" wrapText="true" indent="0" shrinkToFit="false"/>
      <protection locked="true" hidden="false"/>
    </xf>
    <xf numFmtId="164" fontId="23" fillId="0" borderId="16" xfId="0" applyFont="true" applyBorder="true" applyAlignment="true" applyProtection="false">
      <alignment horizontal="left" vertical="center" textRotation="0" wrapText="true" indent="0" shrinkToFit="false"/>
      <protection locked="true" hidden="false"/>
    </xf>
    <xf numFmtId="164" fontId="68" fillId="0" borderId="16" xfId="0" applyFont="true" applyBorder="true" applyAlignment="true" applyProtection="false">
      <alignment horizontal="left" vertical="center" textRotation="0" wrapText="true" indent="0" shrinkToFit="false"/>
      <protection locked="true" hidden="false"/>
    </xf>
    <xf numFmtId="164" fontId="0" fillId="0" borderId="15" xfId="0" applyFont="false" applyBorder="true" applyAlignment="true" applyProtection="false">
      <alignment horizontal="center" vertical="center" textRotation="0" wrapText="true" indent="0" shrinkToFit="false"/>
      <protection locked="true" hidden="false"/>
    </xf>
    <xf numFmtId="174" fontId="64" fillId="0" borderId="15" xfId="676" applyFont="true" applyBorder="true" applyAlignment="true" applyProtection="false">
      <alignment horizontal="center" vertical="center" textRotation="0" wrapText="true" indent="0" shrinkToFit="false"/>
      <protection locked="true" hidden="false"/>
    </xf>
    <xf numFmtId="164" fontId="64" fillId="0" borderId="0" xfId="372" applyFont="true" applyBorder="false" applyAlignment="true" applyProtection="false">
      <alignment horizontal="right" vertical="center" textRotation="0" wrapText="true" indent="0" shrinkToFit="false"/>
      <protection locked="true" hidden="false"/>
    </xf>
    <xf numFmtId="164" fontId="67" fillId="0" borderId="0" xfId="372" applyFont="true" applyBorder="false" applyAlignment="true" applyProtection="false">
      <alignment horizontal="general" vertical="center" textRotation="0" wrapText="true" indent="0" shrinkToFit="false"/>
      <protection locked="true" hidden="false"/>
    </xf>
    <xf numFmtId="164" fontId="64" fillId="0" borderId="0" xfId="341" applyFont="true" applyBorder="false" applyAlignment="true" applyProtection="false">
      <alignment horizontal="general" vertical="center" textRotation="0" wrapText="true" indent="0" shrinkToFit="false"/>
      <protection locked="true" hidden="false"/>
    </xf>
    <xf numFmtId="164" fontId="65" fillId="0" borderId="0" xfId="341" applyFont="true" applyBorder="false" applyAlignment="true" applyProtection="false">
      <alignment horizontal="center" vertical="center" textRotation="0" wrapText="false" indent="0" shrinkToFit="false"/>
      <protection locked="true" hidden="false"/>
    </xf>
    <xf numFmtId="164" fontId="70" fillId="0" borderId="0" xfId="372" applyFont="true" applyBorder="false" applyAlignment="true" applyProtection="false">
      <alignment horizontal="general" vertical="center" textRotation="0" wrapText="false" indent="0" shrinkToFit="false"/>
      <protection locked="true" hidden="false"/>
    </xf>
    <xf numFmtId="164" fontId="72" fillId="0" borderId="0" xfId="341" applyFont="true" applyBorder="false" applyAlignment="true" applyProtection="false">
      <alignment horizontal="general" vertical="center" textRotation="0" wrapText="false" indent="0" shrinkToFit="false"/>
      <protection locked="true" hidden="false"/>
    </xf>
    <xf numFmtId="164" fontId="70" fillId="0" borderId="0" xfId="341" applyFont="true" applyBorder="false" applyAlignment="true" applyProtection="false">
      <alignment horizontal="right" vertical="center" textRotation="0" wrapText="false" indent="0" shrinkToFit="false"/>
      <protection locked="true" hidden="false"/>
    </xf>
    <xf numFmtId="164" fontId="70" fillId="0" borderId="15" xfId="341" applyFont="true" applyBorder="true" applyAlignment="true" applyProtection="false">
      <alignment horizontal="left" vertical="center" textRotation="0" wrapText="true" indent="0" shrinkToFit="false"/>
      <protection locked="true" hidden="false"/>
    </xf>
    <xf numFmtId="164" fontId="70" fillId="0" borderId="21" xfId="341" applyFont="true" applyBorder="true" applyAlignment="true" applyProtection="false">
      <alignment horizontal="left" vertical="center" textRotation="0" wrapText="true" indent="0" shrinkToFit="false"/>
      <protection locked="true" hidden="false"/>
    </xf>
    <xf numFmtId="164" fontId="70" fillId="48" borderId="15" xfId="341" applyFont="true" applyBorder="true" applyAlignment="true" applyProtection="false">
      <alignment horizontal="center" vertical="center" textRotation="0" wrapText="true" indent="0" shrinkToFit="false"/>
      <protection locked="true" hidden="false"/>
    </xf>
    <xf numFmtId="175" fontId="67" fillId="48" borderId="18" xfId="397" applyFont="true" applyBorder="true" applyAlignment="true" applyProtection="false">
      <alignment horizontal="right" vertical="center" textRotation="0" wrapText="true" indent="0" shrinkToFit="false"/>
      <protection locked="true" hidden="false"/>
    </xf>
    <xf numFmtId="172" fontId="64" fillId="0" borderId="18" xfId="397" applyFont="true" applyBorder="true" applyAlignment="true" applyProtection="false">
      <alignment horizontal="center" vertical="center" textRotation="0" wrapText="true" indent="0" shrinkToFit="false"/>
      <protection locked="true" hidden="false"/>
    </xf>
    <xf numFmtId="172" fontId="70" fillId="0" borderId="22" xfId="442" applyFont="true" applyBorder="true" applyAlignment="true" applyProtection="false">
      <alignment horizontal="center" vertical="center" textRotation="0" wrapText="true" indent="0" shrinkToFit="false"/>
      <protection locked="true" hidden="false"/>
    </xf>
    <xf numFmtId="164" fontId="70" fillId="0" borderId="0" xfId="341" applyFont="true" applyBorder="false" applyAlignment="true" applyProtection="false">
      <alignment horizontal="general" vertical="center" textRotation="0" wrapText="false" indent="0" shrinkToFit="false"/>
      <protection locked="true" hidden="false"/>
    </xf>
  </cellXfs>
  <cellStyles count="664">
    <cellStyle name="Normal" xfId="0" builtinId="0"/>
    <cellStyle name="Comma" xfId="15" builtinId="3"/>
    <cellStyle name="Comma [0]" xfId="16" builtinId="6"/>
    <cellStyle name="Currency" xfId="17" builtinId="4"/>
    <cellStyle name="Currency [0]" xfId="18" builtinId="7"/>
    <cellStyle name="Percent" xfId="19" builtinId="5"/>
    <cellStyle name="20% - 輔色1 10" xfId="20"/>
    <cellStyle name="20% - 輔色1 10 2" xfId="21"/>
    <cellStyle name="20% - 輔色1 2" xfId="22"/>
    <cellStyle name="20% - 輔色1 2 2" xfId="23"/>
    <cellStyle name="20% - 輔色1 2 3" xfId="24"/>
    <cellStyle name="20% - 輔色1 2 4" xfId="25"/>
    <cellStyle name="20% - 輔色1 3" xfId="26"/>
    <cellStyle name="20% - 輔色1 3 2" xfId="27"/>
    <cellStyle name="20% - 輔色1 4" xfId="28"/>
    <cellStyle name="20% - 輔色1 4 2" xfId="29"/>
    <cellStyle name="20% - 輔色1 5" xfId="30"/>
    <cellStyle name="20% - 輔色1 5 2" xfId="31"/>
    <cellStyle name="20% - 輔色1 6" xfId="32"/>
    <cellStyle name="20% - 輔色1 6 2" xfId="33"/>
    <cellStyle name="20% - 輔色1 7" xfId="34"/>
    <cellStyle name="20% - 輔色1 7 2" xfId="35"/>
    <cellStyle name="20% - 輔色1 8" xfId="36"/>
    <cellStyle name="20% - 輔色1 8 2" xfId="37"/>
    <cellStyle name="20% - 輔色1 9" xfId="38"/>
    <cellStyle name="20% - 輔色1 9 2" xfId="39"/>
    <cellStyle name="20% - 輔色2 10" xfId="40"/>
    <cellStyle name="20% - 輔色2 10 2" xfId="41"/>
    <cellStyle name="20% - 輔色2 2" xfId="42"/>
    <cellStyle name="20% - 輔色2 2 2" xfId="43"/>
    <cellStyle name="20% - 輔色2 2 3" xfId="44"/>
    <cellStyle name="20% - 輔色2 2 4" xfId="45"/>
    <cellStyle name="20% - 輔色2 3" xfId="46"/>
    <cellStyle name="20% - 輔色2 3 2" xfId="47"/>
    <cellStyle name="20% - 輔色2 4" xfId="48"/>
    <cellStyle name="20% - 輔色2 4 2" xfId="49"/>
    <cellStyle name="20% - 輔色2 5" xfId="50"/>
    <cellStyle name="20% - 輔色2 5 2" xfId="51"/>
    <cellStyle name="20% - 輔色2 6" xfId="52"/>
    <cellStyle name="20% - 輔色2 6 2" xfId="53"/>
    <cellStyle name="20% - 輔色2 7" xfId="54"/>
    <cellStyle name="20% - 輔色2 7 2" xfId="55"/>
    <cellStyle name="20% - 輔色2 8" xfId="56"/>
    <cellStyle name="20% - 輔色2 8 2" xfId="57"/>
    <cellStyle name="20% - 輔色2 9" xfId="58"/>
    <cellStyle name="20% - 輔色2 9 2" xfId="59"/>
    <cellStyle name="20% - 輔色3 10" xfId="60"/>
    <cellStyle name="20% - 輔色3 10 2" xfId="61"/>
    <cellStyle name="20% - 輔色3 2" xfId="62"/>
    <cellStyle name="20% - 輔色3 2 2" xfId="63"/>
    <cellStyle name="20% - 輔色3 2 3" xfId="64"/>
    <cellStyle name="20% - 輔色3 2 4" xfId="65"/>
    <cellStyle name="20% - 輔色3 3" xfId="66"/>
    <cellStyle name="20% - 輔色3 3 2" xfId="67"/>
    <cellStyle name="20% - 輔色3 4" xfId="68"/>
    <cellStyle name="20% - 輔色3 4 2" xfId="69"/>
    <cellStyle name="20% - 輔色3 5" xfId="70"/>
    <cellStyle name="20% - 輔色3 5 2" xfId="71"/>
    <cellStyle name="20% - 輔色3 6" xfId="72"/>
    <cellStyle name="20% - 輔色3 6 2" xfId="73"/>
    <cellStyle name="20% - 輔色3 7" xfId="74"/>
    <cellStyle name="20% - 輔色3 7 2" xfId="75"/>
    <cellStyle name="20% - 輔色3 8" xfId="76"/>
    <cellStyle name="20% - 輔色3 8 2" xfId="77"/>
    <cellStyle name="20% - 輔色3 9" xfId="78"/>
    <cellStyle name="20% - 輔色3 9 2" xfId="79"/>
    <cellStyle name="20% - 輔色4 10" xfId="80"/>
    <cellStyle name="20% - 輔色4 10 2" xfId="81"/>
    <cellStyle name="20% - 輔色4 2" xfId="82"/>
    <cellStyle name="20% - 輔色4 2 2" xfId="83"/>
    <cellStyle name="20% - 輔色4 2 3" xfId="84"/>
    <cellStyle name="20% - 輔色4 2 4" xfId="85"/>
    <cellStyle name="20% - 輔色4 3" xfId="86"/>
    <cellStyle name="20% - 輔色4 3 2" xfId="87"/>
    <cellStyle name="20% - 輔色4 4" xfId="88"/>
    <cellStyle name="20% - 輔色4 4 2" xfId="89"/>
    <cellStyle name="20% - 輔色4 5" xfId="90"/>
    <cellStyle name="20% - 輔色4 5 2" xfId="91"/>
    <cellStyle name="20% - 輔色4 6" xfId="92"/>
    <cellStyle name="20% - 輔色4 6 2" xfId="93"/>
    <cellStyle name="20% - 輔色4 7" xfId="94"/>
    <cellStyle name="20% - 輔色4 7 2" xfId="95"/>
    <cellStyle name="20% - 輔色4 8" xfId="96"/>
    <cellStyle name="20% - 輔色4 8 2" xfId="97"/>
    <cellStyle name="20% - 輔色4 9" xfId="98"/>
    <cellStyle name="20% - 輔色4 9 2" xfId="99"/>
    <cellStyle name="20% - 輔色5 10" xfId="100"/>
    <cellStyle name="20% - 輔色5 10 2" xfId="101"/>
    <cellStyle name="20% - 輔色5 2" xfId="102"/>
    <cellStyle name="20% - 輔色5 2 2" xfId="103"/>
    <cellStyle name="20% - 輔色5 2 3" xfId="104"/>
    <cellStyle name="20% - 輔色5 2 4" xfId="105"/>
    <cellStyle name="20% - 輔色5 3" xfId="106"/>
    <cellStyle name="20% - 輔色5 3 2" xfId="107"/>
    <cellStyle name="20% - 輔色5 4" xfId="108"/>
    <cellStyle name="20% - 輔色5 4 2" xfId="109"/>
    <cellStyle name="20% - 輔色5 5" xfId="110"/>
    <cellStyle name="20% - 輔色5 5 2" xfId="111"/>
    <cellStyle name="20% - 輔色5 6" xfId="112"/>
    <cellStyle name="20% - 輔色5 6 2" xfId="113"/>
    <cellStyle name="20% - 輔色5 7" xfId="114"/>
    <cellStyle name="20% - 輔色5 7 2" xfId="115"/>
    <cellStyle name="20% - 輔色5 8" xfId="116"/>
    <cellStyle name="20% - 輔色5 8 2" xfId="117"/>
    <cellStyle name="20% - 輔色5 9" xfId="118"/>
    <cellStyle name="20% - 輔色5 9 2" xfId="119"/>
    <cellStyle name="20% - 輔色6 10" xfId="120"/>
    <cellStyle name="20% - 輔色6 10 2" xfId="121"/>
    <cellStyle name="20% - 輔色6 2" xfId="122"/>
    <cellStyle name="20% - 輔色6 2 2" xfId="123"/>
    <cellStyle name="20% - 輔色6 2 3" xfId="124"/>
    <cellStyle name="20% - 輔色6 2 4" xfId="125"/>
    <cellStyle name="20% - 輔色6 3" xfId="126"/>
    <cellStyle name="20% - 輔色6 3 2" xfId="127"/>
    <cellStyle name="20% - 輔色6 4" xfId="128"/>
    <cellStyle name="20% - 輔色6 4 2" xfId="129"/>
    <cellStyle name="20% - 輔色6 5" xfId="130"/>
    <cellStyle name="20% - 輔色6 5 2" xfId="131"/>
    <cellStyle name="20% - 輔色6 6" xfId="132"/>
    <cellStyle name="20% - 輔色6 6 2" xfId="133"/>
    <cellStyle name="20% - 輔色6 7" xfId="134"/>
    <cellStyle name="20% - 輔色6 7 2" xfId="135"/>
    <cellStyle name="20% - 輔色6 8" xfId="136"/>
    <cellStyle name="20% - 輔色6 8 2" xfId="137"/>
    <cellStyle name="20% - 輔色6 9" xfId="138"/>
    <cellStyle name="20% - 輔色6 9 2" xfId="139"/>
    <cellStyle name="40% - 輔色1 10" xfId="140"/>
    <cellStyle name="40% - 輔色1 10 2" xfId="141"/>
    <cellStyle name="40% - 輔色1 2" xfId="142"/>
    <cellStyle name="40% - 輔色1 2 2" xfId="143"/>
    <cellStyle name="40% - 輔色1 2 3" xfId="144"/>
    <cellStyle name="40% - 輔色1 2 4" xfId="145"/>
    <cellStyle name="40% - 輔色1 3" xfId="146"/>
    <cellStyle name="40% - 輔色1 3 2" xfId="147"/>
    <cellStyle name="40% - 輔色1 4" xfId="148"/>
    <cellStyle name="40% - 輔色1 4 2" xfId="149"/>
    <cellStyle name="40% - 輔色1 5" xfId="150"/>
    <cellStyle name="40% - 輔色1 5 2" xfId="151"/>
    <cellStyle name="40% - 輔色1 6" xfId="152"/>
    <cellStyle name="40% - 輔色1 6 2" xfId="153"/>
    <cellStyle name="40% - 輔色1 7" xfId="154"/>
    <cellStyle name="40% - 輔色1 7 2" xfId="155"/>
    <cellStyle name="40% - 輔色1 8" xfId="156"/>
    <cellStyle name="40% - 輔色1 8 2" xfId="157"/>
    <cellStyle name="40% - 輔色1 9" xfId="158"/>
    <cellStyle name="40% - 輔色1 9 2" xfId="159"/>
    <cellStyle name="40% - 輔色2 10" xfId="160"/>
    <cellStyle name="40% - 輔色2 10 2" xfId="161"/>
    <cellStyle name="40% - 輔色2 2" xfId="162"/>
    <cellStyle name="40% - 輔色2 2 2" xfId="163"/>
    <cellStyle name="40% - 輔色2 2 3" xfId="164"/>
    <cellStyle name="40% - 輔色2 2 4" xfId="165"/>
    <cellStyle name="40% - 輔色2 3" xfId="166"/>
    <cellStyle name="40% - 輔色2 3 2" xfId="167"/>
    <cellStyle name="40% - 輔色2 4" xfId="168"/>
    <cellStyle name="40% - 輔色2 4 2" xfId="169"/>
    <cellStyle name="40% - 輔色2 5" xfId="170"/>
    <cellStyle name="40% - 輔色2 5 2" xfId="171"/>
    <cellStyle name="40% - 輔色2 6" xfId="172"/>
    <cellStyle name="40% - 輔色2 6 2" xfId="173"/>
    <cellStyle name="40% - 輔色2 7" xfId="174"/>
    <cellStyle name="40% - 輔色2 7 2" xfId="175"/>
    <cellStyle name="40% - 輔色2 8" xfId="176"/>
    <cellStyle name="40% - 輔色2 8 2" xfId="177"/>
    <cellStyle name="40% - 輔色2 9" xfId="178"/>
    <cellStyle name="40% - 輔色2 9 2" xfId="179"/>
    <cellStyle name="40% - 輔色3 10" xfId="180"/>
    <cellStyle name="40% - 輔色3 10 2" xfId="181"/>
    <cellStyle name="40% - 輔色3 2" xfId="182"/>
    <cellStyle name="40% - 輔色3 2 2" xfId="183"/>
    <cellStyle name="40% - 輔色3 2 3" xfId="184"/>
    <cellStyle name="40% - 輔色3 2 4" xfId="185"/>
    <cellStyle name="40% - 輔色3 3" xfId="186"/>
    <cellStyle name="40% - 輔色3 3 2" xfId="187"/>
    <cellStyle name="40% - 輔色3 4" xfId="188"/>
    <cellStyle name="40% - 輔色3 4 2" xfId="189"/>
    <cellStyle name="40% - 輔色3 5" xfId="190"/>
    <cellStyle name="40% - 輔色3 5 2" xfId="191"/>
    <cellStyle name="40% - 輔色3 6" xfId="192"/>
    <cellStyle name="40% - 輔色3 6 2" xfId="193"/>
    <cellStyle name="40% - 輔色3 7" xfId="194"/>
    <cellStyle name="40% - 輔色3 7 2" xfId="195"/>
    <cellStyle name="40% - 輔色3 8" xfId="196"/>
    <cellStyle name="40% - 輔色3 8 2" xfId="197"/>
    <cellStyle name="40% - 輔色3 9" xfId="198"/>
    <cellStyle name="40% - 輔色3 9 2" xfId="199"/>
    <cellStyle name="40% - 輔色4 10" xfId="200"/>
    <cellStyle name="40% - 輔色4 10 2" xfId="201"/>
    <cellStyle name="40% - 輔色4 2" xfId="202"/>
    <cellStyle name="40% - 輔色4 2 2" xfId="203"/>
    <cellStyle name="40% - 輔色4 2 3" xfId="204"/>
    <cellStyle name="40% - 輔色4 2 4" xfId="205"/>
    <cellStyle name="40% - 輔色4 3" xfId="206"/>
    <cellStyle name="40% - 輔色4 3 2" xfId="207"/>
    <cellStyle name="40% - 輔色4 4" xfId="208"/>
    <cellStyle name="40% - 輔色4 4 2" xfId="209"/>
    <cellStyle name="40% - 輔色4 5" xfId="210"/>
    <cellStyle name="40% - 輔色4 5 2" xfId="211"/>
    <cellStyle name="40% - 輔色4 6" xfId="212"/>
    <cellStyle name="40% - 輔色4 6 2" xfId="213"/>
    <cellStyle name="40% - 輔色4 7" xfId="214"/>
    <cellStyle name="40% - 輔色4 7 2" xfId="215"/>
    <cellStyle name="40% - 輔色4 8" xfId="216"/>
    <cellStyle name="40% - 輔色4 8 2" xfId="217"/>
    <cellStyle name="40% - 輔色4 9" xfId="218"/>
    <cellStyle name="40% - 輔色4 9 2" xfId="219"/>
    <cellStyle name="40% - 輔色5 10" xfId="220"/>
    <cellStyle name="40% - 輔色5 10 2" xfId="221"/>
    <cellStyle name="40% - 輔色5 2" xfId="222"/>
    <cellStyle name="40% - 輔色5 2 2" xfId="223"/>
    <cellStyle name="40% - 輔色5 2 3" xfId="224"/>
    <cellStyle name="40% - 輔色5 2 4" xfId="225"/>
    <cellStyle name="40% - 輔色5 3" xfId="226"/>
    <cellStyle name="40% - 輔色5 3 2" xfId="227"/>
    <cellStyle name="40% - 輔色5 4" xfId="228"/>
    <cellStyle name="40% - 輔色5 4 2" xfId="229"/>
    <cellStyle name="40% - 輔色5 5" xfId="230"/>
    <cellStyle name="40% - 輔色5 5 2" xfId="231"/>
    <cellStyle name="40% - 輔色5 6" xfId="232"/>
    <cellStyle name="40% - 輔色5 6 2" xfId="233"/>
    <cellStyle name="40% - 輔色5 7" xfId="234"/>
    <cellStyle name="40% - 輔色5 7 2" xfId="235"/>
    <cellStyle name="40% - 輔色5 8" xfId="236"/>
    <cellStyle name="40% - 輔色5 8 2" xfId="237"/>
    <cellStyle name="40% - 輔色5 9" xfId="238"/>
    <cellStyle name="40% - 輔色5 9 2" xfId="239"/>
    <cellStyle name="40% - 輔色6 10" xfId="240"/>
    <cellStyle name="40% - 輔色6 10 2" xfId="241"/>
    <cellStyle name="40% - 輔色6 2" xfId="242"/>
    <cellStyle name="40% - 輔色6 2 2" xfId="243"/>
    <cellStyle name="40% - 輔色6 2 3" xfId="244"/>
    <cellStyle name="40% - 輔色6 2 4" xfId="245"/>
    <cellStyle name="40% - 輔色6 3" xfId="246"/>
    <cellStyle name="40% - 輔色6 3 2" xfId="247"/>
    <cellStyle name="40% - 輔色6 4" xfId="248"/>
    <cellStyle name="40% - 輔色6 4 2" xfId="249"/>
    <cellStyle name="40% - 輔色6 5" xfId="250"/>
    <cellStyle name="40% - 輔色6 5 2" xfId="251"/>
    <cellStyle name="40% - 輔色6 6" xfId="252"/>
    <cellStyle name="40% - 輔色6 6 2" xfId="253"/>
    <cellStyle name="40% - 輔色6 7" xfId="254"/>
    <cellStyle name="40% - 輔色6 7 2" xfId="255"/>
    <cellStyle name="40% - 輔色6 8" xfId="256"/>
    <cellStyle name="40% - 輔色6 8 2" xfId="257"/>
    <cellStyle name="40% - 輔色6 9" xfId="258"/>
    <cellStyle name="40% - 輔色6 9 2" xfId="259"/>
    <cellStyle name="60% - 輔色1 2" xfId="260"/>
    <cellStyle name="60% - 輔色1 2 2" xfId="261"/>
    <cellStyle name="60% - 輔色1 2 3" xfId="262"/>
    <cellStyle name="60% - 輔色1 3" xfId="263"/>
    <cellStyle name="60% - 輔色1 3 2" xfId="264"/>
    <cellStyle name="60% - 輔色1 4" xfId="265"/>
    <cellStyle name="60% - 輔色1 4 2" xfId="266"/>
    <cellStyle name="60% - 輔色1 5" xfId="267"/>
    <cellStyle name="60% - 輔色1 5 2" xfId="268"/>
    <cellStyle name="60% - 輔色2 2" xfId="269"/>
    <cellStyle name="60% - 輔色2 2 2" xfId="270"/>
    <cellStyle name="60% - 輔色2 2 3" xfId="271"/>
    <cellStyle name="60% - 輔色2 3" xfId="272"/>
    <cellStyle name="60% - 輔色2 3 2" xfId="273"/>
    <cellStyle name="60% - 輔色2 4" xfId="274"/>
    <cellStyle name="60% - 輔色2 4 2" xfId="275"/>
    <cellStyle name="60% - 輔色2 5" xfId="276"/>
    <cellStyle name="60% - 輔色2 5 2" xfId="277"/>
    <cellStyle name="60% - 輔色3 2" xfId="278"/>
    <cellStyle name="60% - 輔色3 2 2" xfId="279"/>
    <cellStyle name="60% - 輔色3 2 3" xfId="280"/>
    <cellStyle name="60% - 輔色3 3" xfId="281"/>
    <cellStyle name="60% - 輔色3 3 2" xfId="282"/>
    <cellStyle name="60% - 輔色3 4" xfId="283"/>
    <cellStyle name="60% - 輔色3 4 2" xfId="284"/>
    <cellStyle name="60% - 輔色3 5" xfId="285"/>
    <cellStyle name="60% - 輔色3 5 2" xfId="286"/>
    <cellStyle name="60% - 輔色4 2" xfId="287"/>
    <cellStyle name="60% - 輔色4 2 2" xfId="288"/>
    <cellStyle name="60% - 輔色4 2 3" xfId="289"/>
    <cellStyle name="60% - 輔色4 3" xfId="290"/>
    <cellStyle name="60% - 輔色4 3 2" xfId="291"/>
    <cellStyle name="60% - 輔色4 4" xfId="292"/>
    <cellStyle name="60% - 輔色4 4 2" xfId="293"/>
    <cellStyle name="60% - 輔色4 5" xfId="294"/>
    <cellStyle name="60% - 輔色4 5 2" xfId="295"/>
    <cellStyle name="60% - 輔色5 2" xfId="296"/>
    <cellStyle name="60% - 輔色5 2 2" xfId="297"/>
    <cellStyle name="60% - 輔色5 2 3" xfId="298"/>
    <cellStyle name="60% - 輔色5 3" xfId="299"/>
    <cellStyle name="60% - 輔色5 3 2" xfId="300"/>
    <cellStyle name="60% - 輔色5 4" xfId="301"/>
    <cellStyle name="60% - 輔色5 4 2" xfId="302"/>
    <cellStyle name="60% - 輔色5 5" xfId="303"/>
    <cellStyle name="60% - 輔色5 5 2" xfId="304"/>
    <cellStyle name="60% - 輔色6 2" xfId="305"/>
    <cellStyle name="60% - 輔色6 2 2" xfId="306"/>
    <cellStyle name="60% - 輔色6 2 3" xfId="307"/>
    <cellStyle name="60% - 輔色6 3" xfId="308"/>
    <cellStyle name="60% - 輔色6 3 2" xfId="309"/>
    <cellStyle name="60% - 輔色6 4" xfId="310"/>
    <cellStyle name="60% - 輔色6 4 2" xfId="311"/>
    <cellStyle name="60% - 輔色6 5" xfId="312"/>
    <cellStyle name="60% - 輔色6 5 2" xfId="313"/>
    <cellStyle name="Accent" xfId="314"/>
    <cellStyle name="Accent 1" xfId="315"/>
    <cellStyle name="Accent 2" xfId="316"/>
    <cellStyle name="Accent 3" xfId="317"/>
    <cellStyle name="Bad" xfId="318"/>
    <cellStyle name="Error" xfId="319"/>
    <cellStyle name="Footnote" xfId="320"/>
    <cellStyle name="Good" xfId="321"/>
    <cellStyle name="Heading" xfId="322"/>
    <cellStyle name="Heading 1" xfId="323"/>
    <cellStyle name="Heading 2" xfId="324"/>
    <cellStyle name="Heading 2 1" xfId="325"/>
    <cellStyle name="Heading1" xfId="326"/>
    <cellStyle name="Heading1 2" xfId="327"/>
    <cellStyle name="Heading1 3" xfId="328"/>
    <cellStyle name="Hyperlink" xfId="329"/>
    <cellStyle name="Neutral" xfId="330"/>
    <cellStyle name="Note" xfId="331"/>
    <cellStyle name="Result" xfId="332"/>
    <cellStyle name="Result 2" xfId="333"/>
    <cellStyle name="Result2" xfId="334"/>
    <cellStyle name="Result2 2" xfId="335"/>
    <cellStyle name="Status" xfId="336"/>
    <cellStyle name="Text" xfId="337"/>
    <cellStyle name="Warning" xfId="338"/>
    <cellStyle name="一般 10" xfId="339"/>
    <cellStyle name="一般 10 2" xfId="340"/>
    <cellStyle name="一般 10 3" xfId="341"/>
    <cellStyle name="一般 11" xfId="342"/>
    <cellStyle name="一般 12" xfId="343"/>
    <cellStyle name="一般 13" xfId="344"/>
    <cellStyle name="一般 14" xfId="345"/>
    <cellStyle name="一般 14 2" xfId="346"/>
    <cellStyle name="一般 15" xfId="347"/>
    <cellStyle name="一般 16" xfId="348"/>
    <cellStyle name="一般 17" xfId="349"/>
    <cellStyle name="一般 2" xfId="350"/>
    <cellStyle name="一般 2 2" xfId="351"/>
    <cellStyle name="一般 2 2 2" xfId="352"/>
    <cellStyle name="一般 2 2 2 2" xfId="353"/>
    <cellStyle name="一般 2 2 3" xfId="354"/>
    <cellStyle name="一般 2 2 4" xfId="355"/>
    <cellStyle name="一般 2 3" xfId="356"/>
    <cellStyle name="一般 2 3 2" xfId="357"/>
    <cellStyle name="一般 2 4" xfId="358"/>
    <cellStyle name="一般 2 4 2" xfId="359"/>
    <cellStyle name="一般 2 5" xfId="360"/>
    <cellStyle name="一般 2 6" xfId="361"/>
    <cellStyle name="一般 2 6 2" xfId="362"/>
    <cellStyle name="一般 2 6 3" xfId="363"/>
    <cellStyle name="一般 2 7" xfId="364"/>
    <cellStyle name="一般 2 8" xfId="365"/>
    <cellStyle name="一般 3" xfId="366"/>
    <cellStyle name="一般 3 2" xfId="367"/>
    <cellStyle name="一般 3 2 2" xfId="368"/>
    <cellStyle name="一般 3 3" xfId="369"/>
    <cellStyle name="一般 3 4" xfId="370"/>
    <cellStyle name="一般 3 5" xfId="371"/>
    <cellStyle name="一般 3 6" xfId="372"/>
    <cellStyle name="一般 4" xfId="373"/>
    <cellStyle name="一般 4 2" xfId="374"/>
    <cellStyle name="一般 4 3" xfId="375"/>
    <cellStyle name="一般 5" xfId="376"/>
    <cellStyle name="一般 5 2" xfId="377"/>
    <cellStyle name="一般 5 3" xfId="378"/>
    <cellStyle name="一般 6" xfId="379"/>
    <cellStyle name="一般 6 2" xfId="380"/>
    <cellStyle name="一般 6 3" xfId="381"/>
    <cellStyle name="一般 7" xfId="382"/>
    <cellStyle name="一般 7 2" xfId="383"/>
    <cellStyle name="一般 8" xfId="384"/>
    <cellStyle name="一般 8 2" xfId="385"/>
    <cellStyle name="一般 9" xfId="386"/>
    <cellStyle name="一般 9 2" xfId="387"/>
    <cellStyle name="一般_95考核表-1" xfId="388"/>
    <cellStyle name="一般_95考核表-1 2" xfId="389"/>
    <cellStyle name="一般_95考核表-1 3" xfId="390"/>
    <cellStyle name="一般_95考核表-1 4 2" xfId="391"/>
    <cellStyle name="千分位" xfId="392"/>
    <cellStyle name="千分位 10" xfId="393"/>
    <cellStyle name="千分位 10 2" xfId="394"/>
    <cellStyle name="千分位 10 2 2" xfId="395"/>
    <cellStyle name="千分位 10 3" xfId="396"/>
    <cellStyle name="千分位 10 4" xfId="397"/>
    <cellStyle name="千分位 11" xfId="398"/>
    <cellStyle name="千分位 2" xfId="399"/>
    <cellStyle name="千分位 2 10" xfId="400"/>
    <cellStyle name="千分位 2 10 2" xfId="401"/>
    <cellStyle name="千分位 2 11" xfId="402"/>
    <cellStyle name="千分位 2 12" xfId="403"/>
    <cellStyle name="千分位 2 13" xfId="404"/>
    <cellStyle name="千分位 2 2" xfId="405"/>
    <cellStyle name="千分位 2 2 2" xfId="406"/>
    <cellStyle name="千分位 2 2 2 2" xfId="407"/>
    <cellStyle name="千分位 2 2 2 2 2" xfId="408"/>
    <cellStyle name="千分位 2 2 3" xfId="409"/>
    <cellStyle name="千分位 2 2 3 2" xfId="410"/>
    <cellStyle name="千分位 2 2 4" xfId="411"/>
    <cellStyle name="千分位 2 2 5" xfId="412"/>
    <cellStyle name="千分位 2 2 6" xfId="413"/>
    <cellStyle name="千分位 2 3" xfId="414"/>
    <cellStyle name="千分位 2 3 2" xfId="415"/>
    <cellStyle name="千分位 2 3 2 2" xfId="416"/>
    <cellStyle name="千分位 2 3 3" xfId="417"/>
    <cellStyle name="千分位 2 3 3 2" xfId="418"/>
    <cellStyle name="千分位 2 3 4" xfId="419"/>
    <cellStyle name="千分位 2 4" xfId="420"/>
    <cellStyle name="千分位 2 4 2" xfId="421"/>
    <cellStyle name="千分位 2 4 2 2" xfId="422"/>
    <cellStyle name="千分位 2 4 3" xfId="423"/>
    <cellStyle name="千分位 2 5" xfId="424"/>
    <cellStyle name="千分位 2 5 2" xfId="425"/>
    <cellStyle name="千分位 2 6" xfId="426"/>
    <cellStyle name="千分位 2 7" xfId="427"/>
    <cellStyle name="千分位 2 7 2" xfId="428"/>
    <cellStyle name="千分位 2 7 2 2" xfId="429"/>
    <cellStyle name="千分位 2 7 2 2 2" xfId="430"/>
    <cellStyle name="千分位 2 7 2 3" xfId="431"/>
    <cellStyle name="千分位 2 7 3" xfId="432"/>
    <cellStyle name="千分位 2 7 3 2" xfId="433"/>
    <cellStyle name="千分位 2 7 4" xfId="434"/>
    <cellStyle name="千分位 2 7 4 2" xfId="435"/>
    <cellStyle name="千分位 2 7 4 3" xfId="436"/>
    <cellStyle name="千分位 2 7 5" xfId="437"/>
    <cellStyle name="千分位 2 7 5 2" xfId="438"/>
    <cellStyle name="千分位 2 7 6" xfId="439"/>
    <cellStyle name="千分位 2 7 7" xfId="440"/>
    <cellStyle name="千分位 2 7 8" xfId="441"/>
    <cellStyle name="千分位 2 7 9" xfId="442"/>
    <cellStyle name="千分位 2 8" xfId="443"/>
    <cellStyle name="千分位 2 9" xfId="444"/>
    <cellStyle name="千分位 2 9 2" xfId="445"/>
    <cellStyle name="千分位 3" xfId="446"/>
    <cellStyle name="千分位 3 2" xfId="447"/>
    <cellStyle name="千分位 3 2 2" xfId="448"/>
    <cellStyle name="千分位 3 3" xfId="449"/>
    <cellStyle name="千分位 3 3 2" xfId="450"/>
    <cellStyle name="千分位 3 4" xfId="451"/>
    <cellStyle name="千分位 3 4 2" xfId="452"/>
    <cellStyle name="千分位 3 5" xfId="453"/>
    <cellStyle name="千分位 3 6" xfId="454"/>
    <cellStyle name="千分位 3 7" xfId="455"/>
    <cellStyle name="千分位 3 7 2" xfId="456"/>
    <cellStyle name="千分位 3 8" xfId="457"/>
    <cellStyle name="千分位 4" xfId="458"/>
    <cellStyle name="千分位 4 2" xfId="459"/>
    <cellStyle name="千分位 4 2 2" xfId="460"/>
    <cellStyle name="千分位 4 2 3" xfId="461"/>
    <cellStyle name="千分位 4 3" xfId="462"/>
    <cellStyle name="千分位 4 4" xfId="463"/>
    <cellStyle name="千分位 4 4 2" xfId="464"/>
    <cellStyle name="千分位 4 5" xfId="465"/>
    <cellStyle name="千分位 4 5 2" xfId="466"/>
    <cellStyle name="千分位 4 6" xfId="467"/>
    <cellStyle name="千分位 4 7" xfId="468"/>
    <cellStyle name="千分位 5" xfId="469"/>
    <cellStyle name="千分位 5 2" xfId="470"/>
    <cellStyle name="千分位 5 2 2" xfId="471"/>
    <cellStyle name="千分位 5 2 3" xfId="472"/>
    <cellStyle name="千分位 5 2 4" xfId="473"/>
    <cellStyle name="千分位 5 3" xfId="474"/>
    <cellStyle name="千分位 5 3 2" xfId="475"/>
    <cellStyle name="千分位 5 4" xfId="476"/>
    <cellStyle name="千分位 5 5" xfId="477"/>
    <cellStyle name="千分位 5 6" xfId="478"/>
    <cellStyle name="千分位 5 6 2" xfId="479"/>
    <cellStyle name="千分位 5 7" xfId="480"/>
    <cellStyle name="千分位 5 7 2" xfId="481"/>
    <cellStyle name="千分位 5 8" xfId="482"/>
    <cellStyle name="千分位 5 9" xfId="483"/>
    <cellStyle name="千分位 6" xfId="484"/>
    <cellStyle name="千分位 6 2" xfId="485"/>
    <cellStyle name="千分位 6 3" xfId="486"/>
    <cellStyle name="千分位 6 4" xfId="487"/>
    <cellStyle name="千分位 7" xfId="488"/>
    <cellStyle name="千分位 7 2" xfId="489"/>
    <cellStyle name="千分位 7 2 2" xfId="490"/>
    <cellStyle name="千分位 7 3" xfId="491"/>
    <cellStyle name="千分位 7 3 2" xfId="492"/>
    <cellStyle name="千分位 7 4" xfId="493"/>
    <cellStyle name="千分位 7 5" xfId="494"/>
    <cellStyle name="千分位 8" xfId="495"/>
    <cellStyle name="千分位 9" xfId="496"/>
    <cellStyle name="千分位 9 2" xfId="497"/>
    <cellStyle name="中等 2" xfId="498"/>
    <cellStyle name="中等 2 2" xfId="499"/>
    <cellStyle name="中等 2 3" xfId="500"/>
    <cellStyle name="中等 3" xfId="501"/>
    <cellStyle name="中等 3 2" xfId="502"/>
    <cellStyle name="中等 4" xfId="503"/>
    <cellStyle name="中等 4 2" xfId="504"/>
    <cellStyle name="中等 5" xfId="505"/>
    <cellStyle name="合計 2" xfId="506"/>
    <cellStyle name="合計 2 2" xfId="507"/>
    <cellStyle name="合計 2 3" xfId="508"/>
    <cellStyle name="合計 3" xfId="509"/>
    <cellStyle name="合計 3 2" xfId="510"/>
    <cellStyle name="合計 4" xfId="511"/>
    <cellStyle name="合計 5" xfId="512"/>
    <cellStyle name="好 2" xfId="513"/>
    <cellStyle name="好 2 2" xfId="514"/>
    <cellStyle name="好 2 3" xfId="515"/>
    <cellStyle name="好 3" xfId="516"/>
    <cellStyle name="好 3 2" xfId="517"/>
    <cellStyle name="好 4" xfId="518"/>
    <cellStyle name="好 5" xfId="519"/>
    <cellStyle name="百分比 2" xfId="520"/>
    <cellStyle name="百分比 2 2" xfId="521"/>
    <cellStyle name="百分比 3" xfId="522"/>
    <cellStyle name="百分比 4" xfId="523"/>
    <cellStyle name="計算方式 2" xfId="524"/>
    <cellStyle name="計算方式 2 2" xfId="525"/>
    <cellStyle name="計算方式 2 3" xfId="526"/>
    <cellStyle name="計算方式 3" xfId="527"/>
    <cellStyle name="計算方式 3 2" xfId="528"/>
    <cellStyle name="計算方式 4" xfId="529"/>
    <cellStyle name="計算方式 5" xfId="530"/>
    <cellStyle name="連結的儲存格 2" xfId="531"/>
    <cellStyle name="連結的儲存格 2 2" xfId="532"/>
    <cellStyle name="連結的儲存格 2 3" xfId="533"/>
    <cellStyle name="連結的儲存格 3" xfId="534"/>
    <cellStyle name="連結的儲存格 3 2" xfId="535"/>
    <cellStyle name="連結的儲存格 4" xfId="536"/>
    <cellStyle name="連結的儲存格 5" xfId="537"/>
    <cellStyle name="備註 10" xfId="538"/>
    <cellStyle name="備註 10 2" xfId="539"/>
    <cellStyle name="備註 2" xfId="540"/>
    <cellStyle name="備註 2 2" xfId="541"/>
    <cellStyle name="備註 2 3" xfId="542"/>
    <cellStyle name="備註 2 4" xfId="543"/>
    <cellStyle name="備註 3" xfId="544"/>
    <cellStyle name="備註 3 2" xfId="545"/>
    <cellStyle name="備註 4" xfId="546"/>
    <cellStyle name="備註 4 2" xfId="547"/>
    <cellStyle name="備註 5" xfId="548"/>
    <cellStyle name="備註 5 2" xfId="549"/>
    <cellStyle name="備註 6" xfId="550"/>
    <cellStyle name="備註 6 2" xfId="551"/>
    <cellStyle name="備註 7" xfId="552"/>
    <cellStyle name="備註 7 2" xfId="553"/>
    <cellStyle name="備註 8" xfId="554"/>
    <cellStyle name="備註 8 2" xfId="555"/>
    <cellStyle name="備註 9" xfId="556"/>
    <cellStyle name="備註 9 2" xfId="557"/>
    <cellStyle name="說明文字 2" xfId="558"/>
    <cellStyle name="說明文字 2 2" xfId="559"/>
    <cellStyle name="說明文字 2 3" xfId="560"/>
    <cellStyle name="說明文字 3" xfId="561"/>
    <cellStyle name="說明文字 3 2" xfId="562"/>
    <cellStyle name="說明文字 4" xfId="563"/>
    <cellStyle name="說明文字 5" xfId="564"/>
    <cellStyle name="輔色1 2" xfId="565"/>
    <cellStyle name="輔色1 2 2" xfId="566"/>
    <cellStyle name="輔色1 2 3" xfId="567"/>
    <cellStyle name="輔色1 3" xfId="568"/>
    <cellStyle name="輔色1 3 2" xfId="569"/>
    <cellStyle name="輔色1 4" xfId="570"/>
    <cellStyle name="輔色1 5" xfId="571"/>
    <cellStyle name="輔色2 2" xfId="572"/>
    <cellStyle name="輔色2 2 2" xfId="573"/>
    <cellStyle name="輔色2 2 3" xfId="574"/>
    <cellStyle name="輔色2 3" xfId="575"/>
    <cellStyle name="輔色2 3 2" xfId="576"/>
    <cellStyle name="輔色2 4" xfId="577"/>
    <cellStyle name="輔色2 5" xfId="578"/>
    <cellStyle name="輔色3 2" xfId="579"/>
    <cellStyle name="輔色3 2 2" xfId="580"/>
    <cellStyle name="輔色3 2 3" xfId="581"/>
    <cellStyle name="輔色3 3" xfId="582"/>
    <cellStyle name="輔色3 3 2" xfId="583"/>
    <cellStyle name="輔色3 4" xfId="584"/>
    <cellStyle name="輔色3 5" xfId="585"/>
    <cellStyle name="輔色4 2" xfId="586"/>
    <cellStyle name="輔色4 2 2" xfId="587"/>
    <cellStyle name="輔色4 2 3" xfId="588"/>
    <cellStyle name="輔色4 3" xfId="589"/>
    <cellStyle name="輔色4 3 2" xfId="590"/>
    <cellStyle name="輔色4 4" xfId="591"/>
    <cellStyle name="輔色4 5" xfId="592"/>
    <cellStyle name="輔色5 2" xfId="593"/>
    <cellStyle name="輔色5 2 2" xfId="594"/>
    <cellStyle name="輔色5 2 3" xfId="595"/>
    <cellStyle name="輔色5 3" xfId="596"/>
    <cellStyle name="輔色5 3 2" xfId="597"/>
    <cellStyle name="輔色5 4" xfId="598"/>
    <cellStyle name="輔色5 5" xfId="599"/>
    <cellStyle name="輔色6 2" xfId="600"/>
    <cellStyle name="輔色6 2 2" xfId="601"/>
    <cellStyle name="輔色6 2 3" xfId="602"/>
    <cellStyle name="輔色6 3" xfId="603"/>
    <cellStyle name="輔色6 3 2" xfId="604"/>
    <cellStyle name="輔色6 4" xfId="605"/>
    <cellStyle name="輔色6 5" xfId="606"/>
    <cellStyle name="標題 1 2" xfId="607"/>
    <cellStyle name="標題 1 2 2" xfId="608"/>
    <cellStyle name="標題 1 2 3" xfId="609"/>
    <cellStyle name="標題 1 3" xfId="610"/>
    <cellStyle name="標題 1 3 2" xfId="611"/>
    <cellStyle name="標題 2 2" xfId="612"/>
    <cellStyle name="標題 2 2 2" xfId="613"/>
    <cellStyle name="標題 2 2 3" xfId="614"/>
    <cellStyle name="標題 2 3" xfId="615"/>
    <cellStyle name="標題 2 3 2" xfId="616"/>
    <cellStyle name="標題 2 4" xfId="617"/>
    <cellStyle name="標題 2 5" xfId="618"/>
    <cellStyle name="標題 3 2" xfId="619"/>
    <cellStyle name="標題 3 2 2" xfId="620"/>
    <cellStyle name="標題 3 2 3" xfId="621"/>
    <cellStyle name="標題 3 3" xfId="622"/>
    <cellStyle name="標題 3 3 2" xfId="623"/>
    <cellStyle name="標題 3 4" xfId="624"/>
    <cellStyle name="標題 3 5" xfId="625"/>
    <cellStyle name="標題 4 2" xfId="626"/>
    <cellStyle name="標題 4 2 2" xfId="627"/>
    <cellStyle name="標題 4 2 3" xfId="628"/>
    <cellStyle name="標題 4 3" xfId="629"/>
    <cellStyle name="標題 4 3 2" xfId="630"/>
    <cellStyle name="標題 4 4" xfId="631"/>
    <cellStyle name="標題 4 5" xfId="632"/>
    <cellStyle name="標題 5" xfId="633"/>
    <cellStyle name="標題 5 2" xfId="634"/>
    <cellStyle name="標題 5 3" xfId="635"/>
    <cellStyle name="標題 6" xfId="636"/>
    <cellStyle name="標題 6 2" xfId="637"/>
    <cellStyle name="標題 7" xfId="638"/>
    <cellStyle name="標題 7 2" xfId="639"/>
    <cellStyle name="標題 8" xfId="640"/>
    <cellStyle name="輸入 2" xfId="641"/>
    <cellStyle name="輸入 2 2" xfId="642"/>
    <cellStyle name="輸入 2 3" xfId="643"/>
    <cellStyle name="輸入 3" xfId="644"/>
    <cellStyle name="輸入 3 2" xfId="645"/>
    <cellStyle name="輸入 4" xfId="646"/>
    <cellStyle name="輸入 5" xfId="647"/>
    <cellStyle name="輸出 2" xfId="648"/>
    <cellStyle name="輸出 2 2" xfId="649"/>
    <cellStyle name="輸出 2 3" xfId="650"/>
    <cellStyle name="輸出 3" xfId="651"/>
    <cellStyle name="輸出 3 2" xfId="652"/>
    <cellStyle name="輸出 4" xfId="653"/>
    <cellStyle name="輸出 5" xfId="654"/>
    <cellStyle name="檢查儲存格 2" xfId="655"/>
    <cellStyle name="檢查儲存格 2 2" xfId="656"/>
    <cellStyle name="檢查儲存格 2 3" xfId="657"/>
    <cellStyle name="檢查儲存格 3" xfId="658"/>
    <cellStyle name="檢查儲存格 3 2" xfId="659"/>
    <cellStyle name="檢查儲存格 4" xfId="660"/>
    <cellStyle name="檢查儲存格 5" xfId="661"/>
    <cellStyle name="壞 2" xfId="662"/>
    <cellStyle name="壞 2 2" xfId="663"/>
    <cellStyle name="壞 2 3" xfId="664"/>
    <cellStyle name="壞 3" xfId="665"/>
    <cellStyle name="壞 3 2" xfId="666"/>
    <cellStyle name="壞 4" xfId="667"/>
    <cellStyle name="壞 5" xfId="668"/>
    <cellStyle name="警告文字 2" xfId="669"/>
    <cellStyle name="警告文字 2 2" xfId="670"/>
    <cellStyle name="警告文字 2 3" xfId="671"/>
    <cellStyle name="警告文字 3" xfId="672"/>
    <cellStyle name="警告文字 3 2" xfId="673"/>
    <cellStyle name="警告文字 4" xfId="674"/>
    <cellStyle name="警告文字 5" xfId="675"/>
    <cellStyle name="Excel_BuiltIn_Comma 3" xfId="676"/>
    <cellStyle name="Excel_BuiltIn_Comma 3 2" xfId="677"/>
  </cellStyles>
  <colors>
    <indexedColors>
      <rgbColor rgb="FF000000"/>
      <rgbColor rgb="FFFFFFFF"/>
      <rgbColor rgb="FFFF0000"/>
      <rgbColor rgb="FFC5E0B4"/>
      <rgbColor rgb="FFEDEDED"/>
      <rgbColor rgb="FFFFFF00"/>
      <rgbColor rgb="FFDBDBDB"/>
      <rgbColor rgb="FF9CC1E6"/>
      <rgbColor rgb="FFC00001"/>
      <rgbColor rgb="FF006300"/>
      <rgbColor rgb="FF1515BE"/>
      <rgbColor rgb="FF9B6200"/>
      <rgbColor rgb="FFDAE3F3"/>
      <rgbColor rgb="FFB4C6E7"/>
      <rgbColor rgb="FFC9C9C9"/>
      <rgbColor rgb="FF808080"/>
      <rgbColor rgb="FF8EA9DB"/>
      <rgbColor rgb="FFF8CBAD"/>
      <rgbColor rgb="FFFFFFCC"/>
      <rgbColor rgb="FFDDEBF7"/>
      <rgbColor rgb="FFFFE699"/>
      <rgbColor rgb="FFED7D31"/>
      <rgbColor rgb="FFC6E0B4"/>
      <rgbColor rgb="FFBDD7EE"/>
      <rgbColor rgb="FFFFF2CC"/>
      <rgbColor rgb="FFDDDDDD"/>
      <rgbColor rgb="FFFFD966"/>
      <rgbColor rgb="FFA9D18E"/>
      <rgbColor rgb="FFFCE4D6"/>
      <rgbColor rgb="FFFBE5D6"/>
      <rgbColor rgb="FFB4C7E7"/>
      <rgbColor rgb="FFF2F2F2"/>
      <rgbColor rgb="FF8FAADC"/>
      <rgbColor rgb="FFDEEBF7"/>
      <rgbColor rgb="FFC7F5CE"/>
      <rgbColor rgb="FFFFEB9C"/>
      <rgbColor rgb="FF9DC3E6"/>
      <rgbColor rgb="FFF4B084"/>
      <rgbColor rgb="FFB2B2B2"/>
      <rgbColor rgb="FFFFCC99"/>
      <rgbColor rgb="FF4472C4"/>
      <rgbColor rgb="FF5B9BD5"/>
      <rgbColor rgb="FFA9D08E"/>
      <rgbColor rgb="FFFFC000"/>
      <rgbColor rgb="FFF4B183"/>
      <rgbColor rgb="FFFD7E00"/>
      <rgbColor rgb="FF7F7F7F"/>
      <rgbColor rgb="FFA5A5A5"/>
      <rgbColor rgb="FFE2EFDA"/>
      <rgbColor rgb="FF70AD47"/>
      <rgbColor rgb="FFE2F0D9"/>
      <rgbColor rgb="FFD9E1F2"/>
      <rgbColor rgb="FFFFCCCC"/>
      <rgbColor rgb="FFFFC7CE"/>
      <rgbColor rgb="FF44546A"/>
      <rgbColor rgb="FF3D3D3D"/>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45720</xdr:colOff>
      <xdr:row>1</xdr:row>
      <xdr:rowOff>124200</xdr:rowOff>
    </xdr:from>
    <xdr:to>
      <xdr:col>15</xdr:col>
      <xdr:colOff>126360</xdr:colOff>
      <xdr:row>29</xdr:row>
      <xdr:rowOff>94680</xdr:rowOff>
    </xdr:to>
    <xdr:pic>
      <xdr:nvPicPr>
        <xdr:cNvPr id="0" name="圖片 1" descr="表1-1.png"/>
        <xdr:cNvPicPr/>
      </xdr:nvPicPr>
      <xdr:blipFill>
        <a:blip r:embed="rId1"/>
        <a:stretch/>
      </xdr:blipFill>
      <xdr:spPr>
        <a:xfrm>
          <a:off x="45720" y="398520"/>
          <a:ext cx="9224640" cy="5304240"/>
        </a:xfrm>
        <a:prstGeom prst="rect">
          <a:avLst/>
        </a:prstGeom>
        <a:ln w="12600">
          <a:noFill/>
        </a:ln>
      </xdr:spPr>
    </xdr:pic>
    <xdr:clientData/>
  </xdr:twoCellAnchor>
  <xdr:twoCellAnchor editAs="oneCell">
    <xdr:from>
      <xdr:col>0</xdr:col>
      <xdr:colOff>0</xdr:colOff>
      <xdr:row>1</xdr:row>
      <xdr:rowOff>78480</xdr:rowOff>
    </xdr:from>
    <xdr:to>
      <xdr:col>15</xdr:col>
      <xdr:colOff>80640</xdr:colOff>
      <xdr:row>29</xdr:row>
      <xdr:rowOff>48960</xdr:rowOff>
    </xdr:to>
    <xdr:pic>
      <xdr:nvPicPr>
        <xdr:cNvPr id="1" name="圖片 2" descr="表1-1.png"/>
        <xdr:cNvPicPr/>
      </xdr:nvPicPr>
      <xdr:blipFill>
        <a:blip r:embed="rId2"/>
        <a:stretch/>
      </xdr:blipFill>
      <xdr:spPr>
        <a:xfrm>
          <a:off x="0" y="352800"/>
          <a:ext cx="9224640" cy="5304240"/>
        </a:xfrm>
        <a:prstGeom prst="rect">
          <a:avLst/>
        </a:prstGeom>
        <a:ln w="12600">
          <a:noFill/>
        </a:ln>
      </xdr:spPr>
    </xdr:pic>
    <xdr:clientData/>
  </xdr:twoCellAnchor>
  <xdr:twoCellAnchor editAs="oneCell">
    <xdr:from>
      <xdr:col>0</xdr:col>
      <xdr:colOff>0</xdr:colOff>
      <xdr:row>35</xdr:row>
      <xdr:rowOff>156240</xdr:rowOff>
    </xdr:from>
    <xdr:to>
      <xdr:col>15</xdr:col>
      <xdr:colOff>65520</xdr:colOff>
      <xdr:row>64</xdr:row>
      <xdr:rowOff>157320</xdr:rowOff>
    </xdr:to>
    <xdr:pic>
      <xdr:nvPicPr>
        <xdr:cNvPr id="2" name="圖片 3" descr="表2-1.png"/>
        <xdr:cNvPicPr/>
      </xdr:nvPicPr>
      <xdr:blipFill>
        <a:blip r:embed="rId3"/>
        <a:stretch/>
      </xdr:blipFill>
      <xdr:spPr>
        <a:xfrm>
          <a:off x="0" y="6991200"/>
          <a:ext cx="9209520" cy="5525640"/>
        </a:xfrm>
        <a:prstGeom prst="rect">
          <a:avLst/>
        </a:prstGeom>
        <a:ln w="12600">
          <a:noFill/>
        </a:ln>
      </xdr:spPr>
    </xdr:pic>
    <xdr:clientData/>
  </xdr:twoCellAnchor>
  <xdr:twoCellAnchor editAs="oneCell">
    <xdr:from>
      <xdr:col>0</xdr:col>
      <xdr:colOff>18000</xdr:colOff>
      <xdr:row>77</xdr:row>
      <xdr:rowOff>78840</xdr:rowOff>
    </xdr:from>
    <xdr:to>
      <xdr:col>15</xdr:col>
      <xdr:colOff>113760</xdr:colOff>
      <xdr:row>107</xdr:row>
      <xdr:rowOff>58320</xdr:rowOff>
    </xdr:to>
    <xdr:pic>
      <xdr:nvPicPr>
        <xdr:cNvPr id="3" name="圖片 4" descr="表3-1.png"/>
        <xdr:cNvPicPr/>
      </xdr:nvPicPr>
      <xdr:blipFill>
        <a:blip r:embed="rId4"/>
        <a:stretch/>
      </xdr:blipFill>
      <xdr:spPr>
        <a:xfrm>
          <a:off x="18000" y="14998680"/>
          <a:ext cx="9239760" cy="5778360"/>
        </a:xfrm>
        <a:prstGeom prst="rect">
          <a:avLst/>
        </a:prstGeom>
        <a:ln w="12600">
          <a:noFill/>
        </a:ln>
      </xdr:spPr>
    </xdr:pic>
    <xdr:clientData/>
  </xdr:twoCellAnchor>
  <xdr:twoCellAnchor editAs="oneCell">
    <xdr:from>
      <xdr:col>0</xdr:col>
      <xdr:colOff>31680</xdr:colOff>
      <xdr:row>114</xdr:row>
      <xdr:rowOff>20520</xdr:rowOff>
    </xdr:from>
    <xdr:to>
      <xdr:col>15</xdr:col>
      <xdr:colOff>181080</xdr:colOff>
      <xdr:row>143</xdr:row>
      <xdr:rowOff>90720</xdr:rowOff>
    </xdr:to>
    <xdr:pic>
      <xdr:nvPicPr>
        <xdr:cNvPr id="4" name="圖片 5" descr="表4-1.png"/>
        <xdr:cNvPicPr/>
      </xdr:nvPicPr>
      <xdr:blipFill>
        <a:blip r:embed="rId5"/>
        <a:stretch/>
      </xdr:blipFill>
      <xdr:spPr>
        <a:xfrm>
          <a:off x="31680" y="22072680"/>
          <a:ext cx="9293400" cy="5678640"/>
        </a:xfrm>
        <a:prstGeom prst="rect">
          <a:avLst/>
        </a:prstGeom>
        <a:ln w="12600">
          <a:noFill/>
        </a:ln>
      </xdr:spPr>
    </xdr:pic>
    <xdr:clientData/>
  </xdr:twoCellAnchor>
  <xdr:twoCellAnchor editAs="oneCell">
    <xdr:from>
      <xdr:col>0</xdr:col>
      <xdr:colOff>174600</xdr:colOff>
      <xdr:row>187</xdr:row>
      <xdr:rowOff>165240</xdr:rowOff>
    </xdr:from>
    <xdr:to>
      <xdr:col>15</xdr:col>
      <xdr:colOff>232560</xdr:colOff>
      <xdr:row>215</xdr:row>
      <xdr:rowOff>90000</xdr:rowOff>
    </xdr:to>
    <xdr:pic>
      <xdr:nvPicPr>
        <xdr:cNvPr id="5" name="Picture 22" descr=""/>
        <xdr:cNvPicPr/>
      </xdr:nvPicPr>
      <xdr:blipFill>
        <a:blip r:embed="rId6"/>
        <a:stretch/>
      </xdr:blipFill>
      <xdr:spPr>
        <a:xfrm>
          <a:off x="174600" y="36411480"/>
          <a:ext cx="9201960" cy="5342760"/>
        </a:xfrm>
        <a:prstGeom prst="rect">
          <a:avLst/>
        </a:prstGeom>
        <a:ln w="12600">
          <a:noFill/>
        </a:ln>
      </xdr:spPr>
    </xdr:pic>
    <xdr:clientData/>
  </xdr:twoCellAnchor>
  <xdr:twoCellAnchor editAs="oneCell">
    <xdr:from>
      <xdr:col>0</xdr:col>
      <xdr:colOff>15840</xdr:colOff>
      <xdr:row>228</xdr:row>
      <xdr:rowOff>122400</xdr:rowOff>
    </xdr:from>
    <xdr:to>
      <xdr:col>15</xdr:col>
      <xdr:colOff>50760</xdr:colOff>
      <xdr:row>256</xdr:row>
      <xdr:rowOff>116280</xdr:rowOff>
    </xdr:to>
    <xdr:pic>
      <xdr:nvPicPr>
        <xdr:cNvPr id="6" name="圖片 7" descr="表6-6.png"/>
        <xdr:cNvPicPr/>
      </xdr:nvPicPr>
      <xdr:blipFill>
        <a:blip r:embed="rId7"/>
        <a:stretch/>
      </xdr:blipFill>
      <xdr:spPr>
        <a:xfrm>
          <a:off x="15840" y="44263080"/>
          <a:ext cx="9178920" cy="5327640"/>
        </a:xfrm>
        <a:prstGeom prst="rect">
          <a:avLst/>
        </a:prstGeom>
        <a:ln w="12600">
          <a:noFill/>
        </a:ln>
      </xdr:spPr>
    </xdr:pic>
    <xdr:clientData/>
  </xdr:twoCellAnchor>
  <xdr:twoCellAnchor editAs="oneCell">
    <xdr:from>
      <xdr:col>0</xdr:col>
      <xdr:colOff>65160</xdr:colOff>
      <xdr:row>152</xdr:row>
      <xdr:rowOff>150480</xdr:rowOff>
    </xdr:from>
    <xdr:to>
      <xdr:col>14</xdr:col>
      <xdr:colOff>603360</xdr:colOff>
      <xdr:row>181</xdr:row>
      <xdr:rowOff>137160</xdr:rowOff>
    </xdr:to>
    <xdr:pic>
      <xdr:nvPicPr>
        <xdr:cNvPr id="7" name="Picture 35" descr=""/>
        <xdr:cNvPicPr/>
      </xdr:nvPicPr>
      <xdr:blipFill>
        <a:blip r:embed="rId8"/>
        <a:stretch/>
      </xdr:blipFill>
      <xdr:spPr>
        <a:xfrm>
          <a:off x="65160" y="29525400"/>
          <a:ext cx="9072360" cy="5595120"/>
        </a:xfrm>
        <a:prstGeom prst="rect">
          <a:avLst/>
        </a:prstGeom>
        <a:ln w="1260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45720</xdr:colOff>
      <xdr:row>1</xdr:row>
      <xdr:rowOff>30600</xdr:rowOff>
    </xdr:from>
    <xdr:to>
      <xdr:col>0</xdr:col>
      <xdr:colOff>624960</xdr:colOff>
      <xdr:row>1</xdr:row>
      <xdr:rowOff>282240</xdr:rowOff>
    </xdr:to>
    <xdr:sp>
      <xdr:nvSpPr>
        <xdr:cNvPr id="8" name="TextShape 1"/>
        <xdr:cNvSpPr txBox="1"/>
      </xdr:nvSpPr>
      <xdr:spPr>
        <a:xfrm>
          <a:off x="45720" y="435600"/>
          <a:ext cx="579240" cy="251640"/>
        </a:xfrm>
        <a:prstGeom prst="rect">
          <a:avLst/>
        </a:prstGeom>
        <a:solidFill>
          <a:srgbClr val="ffffff"/>
        </a:solidFill>
        <a:ln w="12600">
          <a:noFill/>
        </a:ln>
      </xdr:spPr>
      <xdr:txBody>
        <a:bodyPr>
          <a:noAutofit/>
        </a:bodyPr>
        <a:p>
          <a:pPr>
            <a:lnSpc>
              <a:spcPct val="100000"/>
            </a:lnSpc>
          </a:pPr>
          <a:r>
            <a:rPr b="0" lang="en-US" sz="1400" spc="-1" strike="noStrike">
              <a:solidFill>
                <a:srgbClr val="000000"/>
              </a:solidFill>
              <a:latin typeface="標楷體"/>
              <a:ea typeface="標楷體"/>
            </a:rPr>
            <a:t>表</a:t>
          </a:r>
          <a:r>
            <a:rPr b="0" lang="en-US" sz="1400" spc="-1" strike="noStrike">
              <a:solidFill>
                <a:srgbClr val="000000"/>
              </a:solidFill>
              <a:latin typeface="標楷體"/>
              <a:ea typeface="標楷體"/>
            </a:rPr>
            <a:t>4</a:t>
          </a:r>
          <a:endParaRPr b="0" lang="en-US" sz="1400" spc="-1" strike="noStrike">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1</xdr:row>
      <xdr:rowOff>720</xdr:rowOff>
    </xdr:from>
    <xdr:to>
      <xdr:col>0</xdr:col>
      <xdr:colOff>579240</xdr:colOff>
      <xdr:row>1</xdr:row>
      <xdr:rowOff>252360</xdr:rowOff>
    </xdr:to>
    <xdr:sp>
      <xdr:nvSpPr>
        <xdr:cNvPr id="9" name="TextShape 1"/>
        <xdr:cNvSpPr txBox="1"/>
      </xdr:nvSpPr>
      <xdr:spPr>
        <a:xfrm>
          <a:off x="0" y="374400"/>
          <a:ext cx="579240" cy="251640"/>
        </a:xfrm>
        <a:prstGeom prst="rect">
          <a:avLst/>
        </a:prstGeom>
        <a:solidFill>
          <a:srgbClr val="ffffff"/>
        </a:solidFill>
        <a:ln w="12600">
          <a:noFill/>
        </a:ln>
      </xdr:spPr>
      <xdr:txBody>
        <a:bodyPr>
          <a:noAutofit/>
        </a:bodyPr>
        <a:p>
          <a:pPr>
            <a:lnSpc>
              <a:spcPct val="100000"/>
            </a:lnSpc>
          </a:pPr>
          <a:r>
            <a:rPr b="0" lang="en-US" sz="1400" spc="-1" strike="noStrike">
              <a:solidFill>
                <a:srgbClr val="000000"/>
              </a:solidFill>
              <a:latin typeface="標楷體"/>
              <a:ea typeface="標楷體"/>
            </a:rPr>
            <a:t>表</a:t>
          </a:r>
          <a:r>
            <a:rPr b="0" lang="en-US" sz="1400" spc="-1" strike="noStrike">
              <a:solidFill>
                <a:srgbClr val="000000"/>
              </a:solidFill>
              <a:latin typeface="標楷體"/>
              <a:ea typeface="標楷體"/>
            </a:rPr>
            <a:t>7</a:t>
          </a:r>
          <a:endParaRPr b="0" lang="en-US" sz="1400" spc="-1" strike="noStrike">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3.xml"/><Relationship Id="rId3"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O131"/>
  <sheetViews>
    <sheetView showFormulas="false" showGridLines="true" showRowColHeaders="true" showZeros="true" rightToLeft="false" tabSelected="true" showOutlineSymbols="true" defaultGridColor="true" view="normal" topLeftCell="A1" colorId="64" zoomScale="120" zoomScaleNormal="12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1" width="8.14"/>
    <col collapsed="false" customWidth="true" hidden="false" outlineLevel="0" max="2" min="2" style="1" width="42.49"/>
    <col collapsed="false" customWidth="true" hidden="false" outlineLevel="0" max="3" min="3" style="1" width="16.28"/>
    <col collapsed="false" customWidth="true" hidden="false" outlineLevel="0" max="4" min="4" style="1" width="12.98"/>
    <col collapsed="false" customWidth="true" hidden="false" outlineLevel="0" max="6" min="5" style="1" width="14.38"/>
    <col collapsed="false" customWidth="true" hidden="false" outlineLevel="0" max="7" min="7" style="1" width="14.25"/>
    <col collapsed="false" customWidth="true" hidden="false" outlineLevel="0" max="8" min="8" style="1" width="16.41"/>
    <col collapsed="false" customWidth="true" hidden="false" outlineLevel="0" max="9" min="9" style="1" width="14.38"/>
    <col collapsed="false" customWidth="true" hidden="false" outlineLevel="0" max="10" min="10" style="1" width="8.65"/>
    <col collapsed="false" customWidth="true" hidden="false" outlineLevel="0" max="11" min="11" style="1" width="9.28"/>
    <col collapsed="false" customWidth="true" hidden="false" outlineLevel="0" max="12" min="12" style="1" width="10.43"/>
    <col collapsed="false" customWidth="true" hidden="false" outlineLevel="0" max="13" min="13" style="1" width="14.88"/>
    <col collapsed="false" customWidth="true" hidden="false" outlineLevel="0" max="14" min="14" style="1" width="14.12"/>
    <col collapsed="false" customWidth="true" hidden="false" outlineLevel="0" max="15" min="15" style="1" width="12.09"/>
    <col collapsed="false" customWidth="true" hidden="false" outlineLevel="0" max="1025" min="16" style="1" width="8.27"/>
  </cols>
  <sheetData>
    <row r="1" customFormat="false" ht="24" hidden="false" customHeight="true" outlineLevel="0" collapsed="false">
      <c r="A1" s="2" t="s">
        <v>0</v>
      </c>
      <c r="B1" s="2"/>
      <c r="C1" s="2"/>
      <c r="D1" s="2"/>
      <c r="E1" s="2"/>
      <c r="F1" s="2"/>
      <c r="G1" s="2"/>
      <c r="H1" s="2"/>
      <c r="I1" s="2"/>
      <c r="J1" s="2"/>
      <c r="K1" s="2"/>
      <c r="L1" s="2"/>
      <c r="M1" s="2"/>
      <c r="N1" s="2"/>
      <c r="O1" s="2"/>
    </row>
    <row r="2" customFormat="false" ht="24" hidden="false" customHeight="true" outlineLevel="0" collapsed="false">
      <c r="A2" s="2" t="s">
        <v>1</v>
      </c>
      <c r="B2" s="2"/>
      <c r="C2" s="2"/>
      <c r="D2" s="2"/>
      <c r="E2" s="2"/>
      <c r="F2" s="2"/>
      <c r="G2" s="2"/>
      <c r="H2" s="2"/>
      <c r="I2" s="2"/>
      <c r="J2" s="2"/>
      <c r="K2" s="2"/>
      <c r="L2" s="2"/>
      <c r="M2" s="2"/>
      <c r="N2" s="2"/>
      <c r="O2" s="2"/>
    </row>
    <row r="3" customFormat="false" ht="18.6" hidden="false" customHeight="true" outlineLevel="0" collapsed="false">
      <c r="A3" s="1" t="s">
        <v>2</v>
      </c>
      <c r="B3" s="3" t="s">
        <v>3</v>
      </c>
      <c r="C3" s="3"/>
      <c r="D3" s="3"/>
      <c r="E3" s="3"/>
      <c r="F3" s="3"/>
      <c r="G3" s="3"/>
      <c r="H3" s="3"/>
      <c r="I3" s="3"/>
      <c r="J3" s="3"/>
      <c r="K3" s="3"/>
      <c r="L3" s="3"/>
      <c r="M3" s="3"/>
      <c r="N3" s="3"/>
      <c r="O3" s="4" t="s">
        <v>4</v>
      </c>
    </row>
    <row r="4" s="7" customFormat="true" ht="17.25" hidden="false" customHeight="true" outlineLevel="0" collapsed="false">
      <c r="A4" s="5" t="s">
        <v>5</v>
      </c>
      <c r="B4" s="6" t="s">
        <v>6</v>
      </c>
      <c r="C4" s="6" t="s">
        <v>7</v>
      </c>
      <c r="D4" s="6"/>
      <c r="E4" s="6"/>
      <c r="F4" s="6"/>
      <c r="G4" s="6"/>
      <c r="H4" s="6"/>
      <c r="I4" s="6"/>
      <c r="J4" s="6"/>
      <c r="K4" s="6"/>
      <c r="L4" s="6"/>
      <c r="M4" s="6"/>
      <c r="N4" s="5" t="s">
        <v>8</v>
      </c>
      <c r="O4" s="5"/>
    </row>
    <row r="5" s="7" customFormat="true" ht="16.5" hidden="false" customHeight="true" outlineLevel="0" collapsed="false">
      <c r="A5" s="5"/>
      <c r="B5" s="5"/>
      <c r="C5" s="6" t="s">
        <v>9</v>
      </c>
      <c r="D5" s="5" t="s">
        <v>10</v>
      </c>
      <c r="E5" s="8" t="s">
        <v>11</v>
      </c>
      <c r="F5" s="6" t="s">
        <v>12</v>
      </c>
      <c r="G5" s="6"/>
      <c r="H5" s="6"/>
      <c r="I5" s="6" t="s">
        <v>13</v>
      </c>
      <c r="J5" s="6"/>
      <c r="K5" s="6"/>
      <c r="L5" s="6"/>
      <c r="M5" s="5" t="s">
        <v>14</v>
      </c>
      <c r="N5" s="5" t="s">
        <v>15</v>
      </c>
      <c r="O5" s="5" t="s">
        <v>14</v>
      </c>
    </row>
    <row r="6" s="7" customFormat="true" ht="36.75" hidden="false" customHeight="true" outlineLevel="0" collapsed="false">
      <c r="A6" s="5"/>
      <c r="B6" s="5"/>
      <c r="C6" s="5"/>
      <c r="D6" s="5"/>
      <c r="E6" s="5"/>
      <c r="F6" s="6" t="s">
        <v>16</v>
      </c>
      <c r="G6" s="6" t="s">
        <v>10</v>
      </c>
      <c r="H6" s="8" t="s">
        <v>11</v>
      </c>
      <c r="I6" s="5" t="s">
        <v>17</v>
      </c>
      <c r="J6" s="6" t="s">
        <v>16</v>
      </c>
      <c r="K6" s="6" t="s">
        <v>10</v>
      </c>
      <c r="L6" s="9" t="s">
        <v>11</v>
      </c>
      <c r="M6" s="5"/>
      <c r="N6" s="5"/>
      <c r="O6" s="5"/>
    </row>
    <row r="7" s="12" customFormat="true" ht="30" hidden="false" customHeight="true" outlineLevel="0" collapsed="false">
      <c r="A7" s="10" t="s">
        <v>18</v>
      </c>
      <c r="B7" s="10"/>
      <c r="C7" s="11" t="n">
        <f aca="false">C8+C97</f>
        <v>26027963</v>
      </c>
      <c r="D7" s="11" t="n">
        <f aca="false">D8+D97</f>
        <v>4317801</v>
      </c>
      <c r="E7" s="11" t="n">
        <f aca="false">E8+E97</f>
        <v>21710162</v>
      </c>
      <c r="F7" s="11" t="n">
        <f aca="false">F8+F97</f>
        <v>26027963</v>
      </c>
      <c r="G7" s="11" t="n">
        <f aca="false">G8+G97</f>
        <v>4317801</v>
      </c>
      <c r="H7" s="11" t="n">
        <f aca="false">H8+H97</f>
        <v>21710162</v>
      </c>
      <c r="I7" s="11"/>
      <c r="J7" s="11"/>
      <c r="K7" s="11"/>
      <c r="L7" s="11"/>
      <c r="M7" s="11" t="n">
        <f aca="false">M8+M97</f>
        <v>408422</v>
      </c>
      <c r="N7" s="11" t="n">
        <f aca="false">N8+N97</f>
        <v>1472690</v>
      </c>
      <c r="O7" s="11" t="n">
        <f aca="false">O8+O97</f>
        <v>0</v>
      </c>
    </row>
    <row r="8" s="15" customFormat="true" ht="30" hidden="true" customHeight="true" outlineLevel="0" collapsed="false">
      <c r="A8" s="13" t="s">
        <v>19</v>
      </c>
      <c r="B8" s="13"/>
      <c r="C8" s="14" t="n">
        <f aca="false">C9+C18+C25+C28+C33+C40+C41+C42+C43+C46+C47</f>
        <v>17328610</v>
      </c>
      <c r="D8" s="14" t="n">
        <f aca="false">D9+D18+D25+D28+D33+D40+D41+D42+D43+D46+D47</f>
        <v>3140018</v>
      </c>
      <c r="E8" s="14" t="n">
        <f aca="false">E9+E18+E25+E28+E33+E40+E41+E42+E43+E46+E47</f>
        <v>14188592</v>
      </c>
      <c r="F8" s="14" t="n">
        <f aca="false">F9+F18+F25+F28+F33+F40+F41+F42+F43+F46+F47</f>
        <v>17328610</v>
      </c>
      <c r="G8" s="14" t="n">
        <f aca="false">G9+G18+G25+G28+G33+G40+G41+G42+G43+G46+G47</f>
        <v>3140018</v>
      </c>
      <c r="H8" s="14" t="n">
        <f aca="false">H9+H18+H25+H28+H33+H40+H41+H42+H43+H46+H47</f>
        <v>14188592</v>
      </c>
      <c r="I8" s="14"/>
      <c r="J8" s="14"/>
      <c r="K8" s="14"/>
      <c r="L8" s="14"/>
      <c r="M8" s="14" t="n">
        <f aca="false">SUM(M9,M18,M25,M28,M33,M40:M43,M46,M47)</f>
        <v>0</v>
      </c>
      <c r="N8" s="14" t="n">
        <f aca="false">N9+N18+N25+N28+N33+N40+N41+N42+N43+N46+N47</f>
        <v>1472690</v>
      </c>
      <c r="O8" s="14" t="n">
        <f aca="false">O9+O18+O25+O28+O33+O40+O41+O42+O43+O46+O47</f>
        <v>0</v>
      </c>
    </row>
    <row r="9" s="19" customFormat="true" ht="25.35" hidden="true" customHeight="true" outlineLevel="0" collapsed="false">
      <c r="A9" s="16" t="s">
        <v>20</v>
      </c>
      <c r="B9" s="17" t="s">
        <v>21</v>
      </c>
      <c r="C9" s="18" t="n">
        <f aca="false">SUM(C10:C17)</f>
        <v>2172839</v>
      </c>
      <c r="D9" s="18" t="n">
        <f aca="false">SUM(D10:D17)</f>
        <v>1275436</v>
      </c>
      <c r="E9" s="18" t="n">
        <f aca="false">SUM(E10:E17)</f>
        <v>897403</v>
      </c>
      <c r="F9" s="18" t="n">
        <f aca="false">SUM(F10:F17)</f>
        <v>2172839</v>
      </c>
      <c r="G9" s="18" t="n">
        <f aca="false">SUM(G10:G17)</f>
        <v>1275436</v>
      </c>
      <c r="H9" s="18" t="n">
        <f aca="false">SUM(H10:H17)</f>
        <v>897403</v>
      </c>
      <c r="I9" s="18"/>
      <c r="J9" s="18"/>
      <c r="K9" s="18"/>
      <c r="L9" s="18"/>
      <c r="M9" s="18" t="n">
        <f aca="false">SUM(M10:M17)</f>
        <v>0</v>
      </c>
      <c r="N9" s="18" t="n">
        <f aca="false">SUM(N10:N17)</f>
        <v>82562</v>
      </c>
      <c r="O9" s="18" t="n">
        <f aca="false">SUM(O10:O17)</f>
        <v>0</v>
      </c>
    </row>
    <row r="10" customFormat="false" ht="25.35" hidden="true" customHeight="true" outlineLevel="0" collapsed="false">
      <c r="A10" s="20" t="s">
        <v>22</v>
      </c>
      <c r="B10" s="21" t="s">
        <v>23</v>
      </c>
      <c r="C10" s="22" t="n">
        <f aca="false">SUM(D10:E10)</f>
        <v>497020</v>
      </c>
      <c r="D10" s="22" t="n">
        <f aca="false">G10</f>
        <v>382631</v>
      </c>
      <c r="E10" s="22" t="n">
        <f aca="false">H10</f>
        <v>114389</v>
      </c>
      <c r="F10" s="22" t="n">
        <f aca="false">SUM(G10:H10)</f>
        <v>497020</v>
      </c>
      <c r="G10" s="23" t="n">
        <v>382631</v>
      </c>
      <c r="H10" s="23" t="n">
        <v>114389</v>
      </c>
      <c r="I10" s="24"/>
      <c r="J10" s="24"/>
      <c r="K10" s="24"/>
      <c r="L10" s="24"/>
      <c r="M10" s="24"/>
      <c r="N10" s="25" t="n">
        <v>6602</v>
      </c>
      <c r="O10" s="24"/>
    </row>
    <row r="11" customFormat="false" ht="25.35" hidden="true" customHeight="true" outlineLevel="0" collapsed="false">
      <c r="A11" s="20" t="s">
        <v>24</v>
      </c>
      <c r="B11" s="21" t="s">
        <v>25</v>
      </c>
      <c r="C11" s="22" t="n">
        <f aca="false">SUM(D11:E11)</f>
        <v>497019</v>
      </c>
      <c r="D11" s="22" t="n">
        <f aca="false">G11</f>
        <v>382631</v>
      </c>
      <c r="E11" s="22" t="n">
        <f aca="false">H11</f>
        <v>114388</v>
      </c>
      <c r="F11" s="22" t="n">
        <f aca="false">SUM(G11:H11)</f>
        <v>497019</v>
      </c>
      <c r="G11" s="23" t="n">
        <v>382631</v>
      </c>
      <c r="H11" s="23" t="n">
        <v>114388</v>
      </c>
      <c r="I11" s="24"/>
      <c r="J11" s="24"/>
      <c r="K11" s="24"/>
      <c r="L11" s="24"/>
      <c r="M11" s="24"/>
      <c r="N11" s="25" t="n">
        <v>6602</v>
      </c>
      <c r="O11" s="24"/>
    </row>
    <row r="12" customFormat="false" ht="25.35" hidden="true" customHeight="true" outlineLevel="0" collapsed="false">
      <c r="A12" s="20" t="s">
        <v>26</v>
      </c>
      <c r="B12" s="21" t="s">
        <v>27</v>
      </c>
      <c r="C12" s="22" t="n">
        <f aca="false">SUM(D12:E12)</f>
        <v>662692</v>
      </c>
      <c r="D12" s="22" t="n">
        <f aca="false">G12</f>
        <v>510174</v>
      </c>
      <c r="E12" s="22" t="n">
        <f aca="false">H12</f>
        <v>152518</v>
      </c>
      <c r="F12" s="22" t="n">
        <f aca="false">SUM(G12:H12)</f>
        <v>662692</v>
      </c>
      <c r="G12" s="23" t="n">
        <v>510174</v>
      </c>
      <c r="H12" s="23" t="n">
        <v>152518</v>
      </c>
      <c r="I12" s="24"/>
      <c r="J12" s="24"/>
      <c r="K12" s="24"/>
      <c r="L12" s="24"/>
      <c r="M12" s="24"/>
      <c r="N12" s="25" t="n">
        <v>8804</v>
      </c>
      <c r="O12" s="24"/>
    </row>
    <row r="13" customFormat="false" ht="25.35" hidden="true" customHeight="true" outlineLevel="0" collapsed="false">
      <c r="A13" s="20" t="s">
        <v>28</v>
      </c>
      <c r="B13" s="21" t="s">
        <v>29</v>
      </c>
      <c r="C13" s="22" t="n">
        <f aca="false">SUM(D13:E13)</f>
        <v>42114</v>
      </c>
      <c r="D13" s="22"/>
      <c r="E13" s="22" t="n">
        <f aca="false">H13</f>
        <v>42114</v>
      </c>
      <c r="F13" s="22" t="n">
        <f aca="false">SUM(G13:H13)</f>
        <v>42114</v>
      </c>
      <c r="G13" s="23"/>
      <c r="H13" s="23" t="n">
        <v>42114</v>
      </c>
      <c r="I13" s="24"/>
      <c r="J13" s="24"/>
      <c r="K13" s="24"/>
      <c r="L13" s="24"/>
      <c r="M13" s="24"/>
      <c r="N13" s="25" t="n">
        <v>4860</v>
      </c>
      <c r="O13" s="24"/>
    </row>
    <row r="14" customFormat="false" ht="25.35" hidden="true" customHeight="true" outlineLevel="0" collapsed="false">
      <c r="A14" s="20" t="s">
        <v>30</v>
      </c>
      <c r="B14" s="21" t="s">
        <v>31</v>
      </c>
      <c r="C14" s="22" t="n">
        <f aca="false">SUM(D14:E14)</f>
        <v>45212</v>
      </c>
      <c r="D14" s="22"/>
      <c r="E14" s="22" t="n">
        <f aca="false">H14</f>
        <v>45212</v>
      </c>
      <c r="F14" s="22" t="n">
        <f aca="false">SUM(G14:H14)</f>
        <v>45212</v>
      </c>
      <c r="G14" s="23"/>
      <c r="H14" s="23" t="n">
        <v>45212</v>
      </c>
      <c r="I14" s="24"/>
      <c r="J14" s="24"/>
      <c r="K14" s="24"/>
      <c r="L14" s="24"/>
      <c r="M14" s="24"/>
      <c r="N14" s="25"/>
      <c r="O14" s="24"/>
    </row>
    <row r="15" customFormat="false" ht="25.35" hidden="true" customHeight="true" outlineLevel="0" collapsed="false">
      <c r="A15" s="20" t="s">
        <v>32</v>
      </c>
      <c r="B15" s="21" t="s">
        <v>33</v>
      </c>
      <c r="C15" s="22" t="n">
        <f aca="false">SUM(D15:E15)</f>
        <v>1000</v>
      </c>
      <c r="D15" s="22"/>
      <c r="E15" s="22" t="n">
        <f aca="false">H15</f>
        <v>1000</v>
      </c>
      <c r="F15" s="22" t="n">
        <f aca="false">SUM(G15:H15)</f>
        <v>1000</v>
      </c>
      <c r="G15" s="23"/>
      <c r="H15" s="23" t="n">
        <v>1000</v>
      </c>
      <c r="I15" s="24"/>
      <c r="J15" s="24"/>
      <c r="K15" s="24"/>
      <c r="L15" s="24"/>
      <c r="M15" s="24"/>
      <c r="N15" s="25"/>
      <c r="O15" s="24"/>
    </row>
    <row r="16" customFormat="false" ht="25.35" hidden="true" customHeight="true" outlineLevel="0" collapsed="false">
      <c r="A16" s="20" t="s">
        <v>34</v>
      </c>
      <c r="B16" s="21" t="s">
        <v>35</v>
      </c>
      <c r="C16" s="22" t="n">
        <f aca="false">SUM(D16:E16)</f>
        <v>14000</v>
      </c>
      <c r="D16" s="22"/>
      <c r="E16" s="22" t="n">
        <f aca="false">H16</f>
        <v>14000</v>
      </c>
      <c r="F16" s="22" t="n">
        <f aca="false">SUM(G16:H16)</f>
        <v>14000</v>
      </c>
      <c r="G16" s="23"/>
      <c r="H16" s="23" t="n">
        <v>14000</v>
      </c>
      <c r="I16" s="24"/>
      <c r="J16" s="24"/>
      <c r="K16" s="24"/>
      <c r="L16" s="24"/>
      <c r="M16" s="24"/>
      <c r="N16" s="25"/>
      <c r="O16" s="24"/>
    </row>
    <row r="17" customFormat="false" ht="25.35" hidden="true" customHeight="true" outlineLevel="0" collapsed="false">
      <c r="A17" s="20" t="s">
        <v>36</v>
      </c>
      <c r="B17" s="26" t="s">
        <v>37</v>
      </c>
      <c r="C17" s="22" t="n">
        <f aca="false">SUM(D17:E17)</f>
        <v>413782</v>
      </c>
      <c r="D17" s="22"/>
      <c r="E17" s="22" t="n">
        <f aca="false">H17</f>
        <v>413782</v>
      </c>
      <c r="F17" s="22" t="n">
        <f aca="false">SUM(G17:H17)</f>
        <v>413782</v>
      </c>
      <c r="G17" s="23"/>
      <c r="H17" s="23" t="n">
        <v>413782</v>
      </c>
      <c r="I17" s="24"/>
      <c r="J17" s="24"/>
      <c r="K17" s="24"/>
      <c r="L17" s="24"/>
      <c r="M17" s="24"/>
      <c r="N17" s="25" t="n">
        <v>55694</v>
      </c>
      <c r="O17" s="24"/>
    </row>
    <row r="18" s="19" customFormat="true" ht="25.35" hidden="true" customHeight="true" outlineLevel="0" collapsed="false">
      <c r="A18" s="16" t="s">
        <v>38</v>
      </c>
      <c r="B18" s="27" t="s">
        <v>39</v>
      </c>
      <c r="C18" s="18" t="n">
        <f aca="false">SUM(C19:C24)</f>
        <v>3384499</v>
      </c>
      <c r="D18" s="18" t="n">
        <f aca="false">SUM(D19:D24)</f>
        <v>124657</v>
      </c>
      <c r="E18" s="18" t="n">
        <f aca="false">SUM(E19:E24)</f>
        <v>3259842</v>
      </c>
      <c r="F18" s="18" t="n">
        <f aca="false">SUM(F19:F24)</f>
        <v>3384499</v>
      </c>
      <c r="G18" s="18" t="n">
        <f aca="false">SUM(G19:G24)</f>
        <v>124657</v>
      </c>
      <c r="H18" s="18" t="n">
        <f aca="false">SUM(H19:H24)</f>
        <v>3259842</v>
      </c>
      <c r="I18" s="18"/>
      <c r="J18" s="18"/>
      <c r="K18" s="18"/>
      <c r="L18" s="18"/>
      <c r="M18" s="18" t="n">
        <f aca="false">SUM(M19:M24)</f>
        <v>0</v>
      </c>
      <c r="N18" s="18" t="n">
        <f aca="false">SUM(N19:N24)</f>
        <v>419679</v>
      </c>
      <c r="O18" s="18" t="n">
        <f aca="false">SUM(O19:O24)</f>
        <v>0</v>
      </c>
    </row>
    <row r="19" customFormat="false" ht="25.35" hidden="true" customHeight="true" outlineLevel="0" collapsed="false">
      <c r="A19" s="20" t="s">
        <v>40</v>
      </c>
      <c r="B19" s="26" t="s">
        <v>41</v>
      </c>
      <c r="C19" s="22" t="n">
        <f aca="false">SUM(D19:E19)</f>
        <v>383032</v>
      </c>
      <c r="D19" s="22" t="n">
        <f aca="false">G19</f>
        <v>124657</v>
      </c>
      <c r="E19" s="22" t="n">
        <f aca="false">H19</f>
        <v>258375</v>
      </c>
      <c r="F19" s="22" t="n">
        <f aca="false">SUM(G19:H19)</f>
        <v>383032</v>
      </c>
      <c r="G19" s="23" t="n">
        <v>124657</v>
      </c>
      <c r="H19" s="23" t="n">
        <v>258375</v>
      </c>
      <c r="I19" s="24"/>
      <c r="J19" s="24"/>
      <c r="K19" s="24"/>
      <c r="L19" s="24"/>
      <c r="M19" s="24"/>
      <c r="N19" s="25"/>
      <c r="O19" s="24"/>
    </row>
    <row r="20" customFormat="false" ht="39" hidden="true" customHeight="true" outlineLevel="0" collapsed="false">
      <c r="A20" s="20" t="s">
        <v>42</v>
      </c>
      <c r="B20" s="26" t="s">
        <v>43</v>
      </c>
      <c r="C20" s="22" t="n">
        <f aca="false">SUM(D20:E20)</f>
        <v>47000</v>
      </c>
      <c r="D20" s="22"/>
      <c r="E20" s="22" t="n">
        <f aca="false">H20</f>
        <v>47000</v>
      </c>
      <c r="F20" s="22" t="n">
        <f aca="false">SUM(G20:H20)</f>
        <v>47000</v>
      </c>
      <c r="G20" s="23"/>
      <c r="H20" s="23" t="n">
        <v>47000</v>
      </c>
      <c r="I20" s="24"/>
      <c r="J20" s="24"/>
      <c r="K20" s="24"/>
      <c r="L20" s="24"/>
      <c r="M20" s="24"/>
      <c r="N20" s="25"/>
      <c r="O20" s="24"/>
    </row>
    <row r="21" customFormat="false" ht="25.35" hidden="true" customHeight="true" outlineLevel="0" collapsed="false">
      <c r="A21" s="20" t="s">
        <v>44</v>
      </c>
      <c r="B21" s="28" t="s">
        <v>45</v>
      </c>
      <c r="C21" s="22" t="n">
        <f aca="false">SUM(D21:E21)</f>
        <v>162744</v>
      </c>
      <c r="D21" s="22"/>
      <c r="E21" s="22" t="n">
        <f aca="false">H21</f>
        <v>162744</v>
      </c>
      <c r="F21" s="22" t="n">
        <f aca="false">SUM(G21:H21)</f>
        <v>162744</v>
      </c>
      <c r="G21" s="23"/>
      <c r="H21" s="23" t="n">
        <v>162744</v>
      </c>
      <c r="I21" s="24"/>
      <c r="J21" s="24"/>
      <c r="K21" s="24"/>
      <c r="L21" s="24"/>
      <c r="M21" s="24"/>
      <c r="N21" s="25"/>
      <c r="O21" s="24"/>
    </row>
    <row r="22" customFormat="false" ht="25.35" hidden="true" customHeight="true" outlineLevel="0" collapsed="false">
      <c r="A22" s="20" t="s">
        <v>46</v>
      </c>
      <c r="B22" s="28" t="s">
        <v>47</v>
      </c>
      <c r="C22" s="22"/>
      <c r="D22" s="22"/>
      <c r="E22" s="22"/>
      <c r="F22" s="23"/>
      <c r="G22" s="23"/>
      <c r="H22" s="23"/>
      <c r="I22" s="24"/>
      <c r="J22" s="24"/>
      <c r="K22" s="24"/>
      <c r="L22" s="24"/>
      <c r="M22" s="24"/>
      <c r="N22" s="25"/>
      <c r="O22" s="24"/>
    </row>
    <row r="23" customFormat="false" ht="25.35" hidden="true" customHeight="true" outlineLevel="0" collapsed="false">
      <c r="A23" s="20" t="s">
        <v>48</v>
      </c>
      <c r="B23" s="28" t="s">
        <v>49</v>
      </c>
      <c r="C23" s="22" t="n">
        <f aca="false">SUM(D23:E23)</f>
        <v>191964</v>
      </c>
      <c r="D23" s="22"/>
      <c r="E23" s="22" t="n">
        <f aca="false">H23</f>
        <v>191964</v>
      </c>
      <c r="F23" s="22" t="n">
        <f aca="false">SUM(G23:H23)</f>
        <v>191964</v>
      </c>
      <c r="G23" s="23"/>
      <c r="H23" s="23" t="n">
        <v>191964</v>
      </c>
      <c r="I23" s="24"/>
      <c r="J23" s="24"/>
      <c r="K23" s="24"/>
      <c r="L23" s="24"/>
      <c r="M23" s="24"/>
      <c r="N23" s="25"/>
      <c r="O23" s="24"/>
    </row>
    <row r="24" customFormat="false" ht="25.35" hidden="true" customHeight="true" outlineLevel="0" collapsed="false">
      <c r="A24" s="20" t="s">
        <v>50</v>
      </c>
      <c r="B24" s="28" t="s">
        <v>51</v>
      </c>
      <c r="C24" s="22" t="n">
        <f aca="false">SUM(D24:E24)</f>
        <v>2599759</v>
      </c>
      <c r="D24" s="22"/>
      <c r="E24" s="22" t="n">
        <f aca="false">H24</f>
        <v>2599759</v>
      </c>
      <c r="F24" s="22" t="n">
        <f aca="false">SUM(G24:H24)</f>
        <v>2599759</v>
      </c>
      <c r="G24" s="23"/>
      <c r="H24" s="23" t="n">
        <v>2599759</v>
      </c>
      <c r="I24" s="24"/>
      <c r="J24" s="24"/>
      <c r="K24" s="24"/>
      <c r="L24" s="24"/>
      <c r="M24" s="24"/>
      <c r="N24" s="25" t="n">
        <v>419679</v>
      </c>
      <c r="O24" s="24"/>
    </row>
    <row r="25" s="19" customFormat="true" ht="25.35" hidden="true" customHeight="true" outlineLevel="0" collapsed="false">
      <c r="A25" s="16" t="s">
        <v>52</v>
      </c>
      <c r="B25" s="27" t="s">
        <v>53</v>
      </c>
      <c r="C25" s="18" t="n">
        <f aca="false">SUM(C26:C27)</f>
        <v>334358</v>
      </c>
      <c r="D25" s="18"/>
      <c r="E25" s="18" t="n">
        <f aca="false">SUM(E26:E27)</f>
        <v>334358</v>
      </c>
      <c r="F25" s="18" t="n">
        <f aca="false">SUM(F26:F27)</f>
        <v>334358</v>
      </c>
      <c r="G25" s="18"/>
      <c r="H25" s="18" t="n">
        <f aca="false">SUM(H26:H27)</f>
        <v>334358</v>
      </c>
      <c r="I25" s="18"/>
      <c r="J25" s="18"/>
      <c r="K25" s="18"/>
      <c r="L25" s="18"/>
      <c r="M25" s="18" t="n">
        <f aca="false">SUM(M26:M27)</f>
        <v>0</v>
      </c>
      <c r="N25" s="18" t="n">
        <f aca="false">SUM(N26:N27)</f>
        <v>45543</v>
      </c>
      <c r="O25" s="18" t="n">
        <f aca="false">SUM(O26:O27)</f>
        <v>0</v>
      </c>
    </row>
    <row r="26" customFormat="false" ht="27" hidden="true" customHeight="true" outlineLevel="0" collapsed="false">
      <c r="A26" s="20" t="s">
        <v>54</v>
      </c>
      <c r="B26" s="28" t="s">
        <v>55</v>
      </c>
      <c r="C26" s="22" t="n">
        <f aca="false">SUM(D26:E26)</f>
        <v>73975</v>
      </c>
      <c r="D26" s="22"/>
      <c r="E26" s="22" t="n">
        <f aca="false">H26</f>
        <v>73975</v>
      </c>
      <c r="F26" s="22" t="n">
        <f aca="false">SUM(G26:H26)</f>
        <v>73975</v>
      </c>
      <c r="G26" s="23"/>
      <c r="H26" s="23" t="n">
        <v>73975</v>
      </c>
      <c r="I26" s="24"/>
      <c r="J26" s="24"/>
      <c r="K26" s="24"/>
      <c r="L26" s="24"/>
      <c r="M26" s="29"/>
      <c r="N26" s="25"/>
      <c r="O26" s="24"/>
    </row>
    <row r="27" customFormat="false" ht="27" hidden="true" customHeight="true" outlineLevel="0" collapsed="false">
      <c r="A27" s="20" t="s">
        <v>56</v>
      </c>
      <c r="B27" s="28" t="s">
        <v>57</v>
      </c>
      <c r="C27" s="22" t="n">
        <f aca="false">SUM(D27:E27)</f>
        <v>260383</v>
      </c>
      <c r="D27" s="22"/>
      <c r="E27" s="22" t="n">
        <f aca="false">H27</f>
        <v>260383</v>
      </c>
      <c r="F27" s="22" t="n">
        <f aca="false">SUM(G27:H27)</f>
        <v>260383</v>
      </c>
      <c r="G27" s="23"/>
      <c r="H27" s="23" t="n">
        <v>260383</v>
      </c>
      <c r="I27" s="24"/>
      <c r="J27" s="24"/>
      <c r="K27" s="24"/>
      <c r="L27" s="24"/>
      <c r="M27" s="29"/>
      <c r="N27" s="25" t="n">
        <v>45543</v>
      </c>
      <c r="O27" s="24"/>
    </row>
    <row r="28" s="19" customFormat="true" ht="25.35" hidden="true" customHeight="true" outlineLevel="0" collapsed="false">
      <c r="A28" s="16" t="s">
        <v>58</v>
      </c>
      <c r="B28" s="17" t="s">
        <v>59</v>
      </c>
      <c r="C28" s="18" t="n">
        <f aca="false">SUM(C29:C32)</f>
        <v>4896013</v>
      </c>
      <c r="D28" s="18" t="n">
        <f aca="false">SUM(D29:D32)</f>
        <v>392833</v>
      </c>
      <c r="E28" s="18" t="n">
        <f aca="false">SUM(E29:E32)</f>
        <v>4503180</v>
      </c>
      <c r="F28" s="18" t="n">
        <f aca="false">SUM(F29:F32)</f>
        <v>4896013</v>
      </c>
      <c r="G28" s="18" t="n">
        <f aca="false">SUM(G29:G32)</f>
        <v>392833</v>
      </c>
      <c r="H28" s="18" t="n">
        <f aca="false">SUM(H29:H32)</f>
        <v>4503180</v>
      </c>
      <c r="I28" s="18"/>
      <c r="J28" s="18"/>
      <c r="K28" s="18"/>
      <c r="L28" s="18"/>
      <c r="M28" s="18" t="n">
        <f aca="false">SUM(M29:M32)</f>
        <v>0</v>
      </c>
      <c r="N28" s="18" t="n">
        <f aca="false">SUM(N29:N32)</f>
        <v>298856</v>
      </c>
      <c r="O28" s="18" t="n">
        <f aca="false">SUM(O29:O32)</f>
        <v>0</v>
      </c>
    </row>
    <row r="29" customFormat="false" ht="25.35" hidden="true" customHeight="true" outlineLevel="0" collapsed="false">
      <c r="A29" s="20" t="s">
        <v>60</v>
      </c>
      <c r="B29" s="21" t="s">
        <v>61</v>
      </c>
      <c r="C29" s="22" t="n">
        <f aca="false">SUM(D29:E29)</f>
        <v>1622860</v>
      </c>
      <c r="D29" s="22" t="n">
        <f aca="false">G29</f>
        <v>392833</v>
      </c>
      <c r="E29" s="22" t="n">
        <f aca="false">H29</f>
        <v>1230027</v>
      </c>
      <c r="F29" s="22" t="n">
        <f aca="false">SUM(G29:H29)</f>
        <v>1622860</v>
      </c>
      <c r="G29" s="23" t="n">
        <v>392833</v>
      </c>
      <c r="H29" s="23" t="n">
        <v>1230027</v>
      </c>
      <c r="I29" s="24"/>
      <c r="J29" s="24"/>
      <c r="K29" s="24"/>
      <c r="L29" s="24"/>
      <c r="M29" s="24"/>
      <c r="N29" s="25"/>
      <c r="O29" s="24"/>
    </row>
    <row r="30" customFormat="false" ht="25.35" hidden="true" customHeight="true" outlineLevel="0" collapsed="false">
      <c r="A30" s="20" t="s">
        <v>62</v>
      </c>
      <c r="B30" s="26" t="s">
        <v>63</v>
      </c>
      <c r="C30" s="22" t="n">
        <f aca="false">SUM(D30:E30)</f>
        <v>184831</v>
      </c>
      <c r="D30" s="22"/>
      <c r="E30" s="22" t="n">
        <f aca="false">H30</f>
        <v>184831</v>
      </c>
      <c r="F30" s="22" t="n">
        <f aca="false">SUM(G30:H30)</f>
        <v>184831</v>
      </c>
      <c r="G30" s="23"/>
      <c r="H30" s="23" t="n">
        <v>184831</v>
      </c>
      <c r="I30" s="24"/>
      <c r="J30" s="24"/>
      <c r="K30" s="24"/>
      <c r="L30" s="24"/>
      <c r="M30" s="24"/>
      <c r="N30" s="25" t="n">
        <v>77250</v>
      </c>
      <c r="O30" s="24"/>
    </row>
    <row r="31" customFormat="false" ht="25.35" hidden="true" customHeight="true" outlineLevel="0" collapsed="false">
      <c r="A31" s="20" t="s">
        <v>64</v>
      </c>
      <c r="B31" s="28" t="s">
        <v>65</v>
      </c>
      <c r="C31" s="22" t="n">
        <f aca="false">SUM(D31:E31)</f>
        <v>2250</v>
      </c>
      <c r="D31" s="22"/>
      <c r="E31" s="22" t="n">
        <f aca="false">H31</f>
        <v>2250</v>
      </c>
      <c r="F31" s="22" t="n">
        <f aca="false">SUM(G31:H31)</f>
        <v>2250</v>
      </c>
      <c r="G31" s="23"/>
      <c r="H31" s="23" t="n">
        <v>2250</v>
      </c>
      <c r="I31" s="24"/>
      <c r="J31" s="24"/>
      <c r="K31" s="24"/>
      <c r="L31" s="24"/>
      <c r="M31" s="24"/>
      <c r="N31" s="25" t="n">
        <v>8526</v>
      </c>
      <c r="O31" s="24"/>
    </row>
    <row r="32" customFormat="false" ht="25.35" hidden="true" customHeight="true" outlineLevel="0" collapsed="false">
      <c r="A32" s="20" t="s">
        <v>66</v>
      </c>
      <c r="B32" s="26" t="s">
        <v>67</v>
      </c>
      <c r="C32" s="22" t="n">
        <f aca="false">SUM(D32:E32)</f>
        <v>3086072</v>
      </c>
      <c r="D32" s="22"/>
      <c r="E32" s="22" t="n">
        <f aca="false">H32</f>
        <v>3086072</v>
      </c>
      <c r="F32" s="22" t="n">
        <f aca="false">SUM(G32:H32)</f>
        <v>3086072</v>
      </c>
      <c r="G32" s="23"/>
      <c r="H32" s="23" t="n">
        <v>3086072</v>
      </c>
      <c r="I32" s="24"/>
      <c r="J32" s="24"/>
      <c r="K32" s="24"/>
      <c r="L32" s="24"/>
      <c r="M32" s="24"/>
      <c r="N32" s="25" t="n">
        <v>213080</v>
      </c>
      <c r="O32" s="24"/>
    </row>
    <row r="33" s="19" customFormat="true" ht="25.35" hidden="true" customHeight="true" outlineLevel="0" collapsed="false">
      <c r="A33" s="16" t="s">
        <v>68</v>
      </c>
      <c r="B33" s="17" t="s">
        <v>69</v>
      </c>
      <c r="C33" s="18" t="n">
        <f aca="false">SUM(C34:C39)</f>
        <v>4115303</v>
      </c>
      <c r="D33" s="18" t="n">
        <f aca="false">SUM(D34:D39)</f>
        <v>1047935</v>
      </c>
      <c r="E33" s="18" t="n">
        <f aca="false">SUM(E34:E39)</f>
        <v>3067368</v>
      </c>
      <c r="F33" s="18" t="n">
        <f aca="false">SUM(F34:F39)</f>
        <v>4115303</v>
      </c>
      <c r="G33" s="18" t="n">
        <f aca="false">SUM(G34:G39)</f>
        <v>1047935</v>
      </c>
      <c r="H33" s="18" t="n">
        <f aca="false">SUM(H34:H39)</f>
        <v>3067368</v>
      </c>
      <c r="I33" s="18"/>
      <c r="J33" s="18"/>
      <c r="K33" s="18"/>
      <c r="L33" s="18"/>
      <c r="M33" s="18" t="n">
        <f aca="false">SUM(M34:M39)</f>
        <v>0</v>
      </c>
      <c r="N33" s="18" t="n">
        <f aca="false">SUM(N34:N39)</f>
        <v>413661</v>
      </c>
      <c r="O33" s="18" t="n">
        <f aca="false">SUM(O34:O39)</f>
        <v>0</v>
      </c>
    </row>
    <row r="34" customFormat="false" ht="25.35" hidden="true" customHeight="true" outlineLevel="0" collapsed="false">
      <c r="A34" s="20" t="s">
        <v>70</v>
      </c>
      <c r="B34" s="26" t="s">
        <v>71</v>
      </c>
      <c r="C34" s="22" t="n">
        <f aca="false">SUM(D34:E34)</f>
        <v>2600000</v>
      </c>
      <c r="D34" s="22" t="n">
        <f aca="false">G34</f>
        <v>1047935</v>
      </c>
      <c r="E34" s="22" t="n">
        <f aca="false">H34</f>
        <v>1552065</v>
      </c>
      <c r="F34" s="22" t="n">
        <f aca="false">SUM(G34:H34)</f>
        <v>2600000</v>
      </c>
      <c r="G34" s="23" t="n">
        <v>1047935</v>
      </c>
      <c r="H34" s="23" t="n">
        <v>1552065</v>
      </c>
      <c r="I34" s="24"/>
      <c r="J34" s="24"/>
      <c r="K34" s="24"/>
      <c r="L34" s="24"/>
      <c r="M34" s="29"/>
      <c r="N34" s="25"/>
      <c r="O34" s="24"/>
    </row>
    <row r="35" customFormat="false" ht="25.35" hidden="true" customHeight="true" outlineLevel="0" collapsed="false">
      <c r="A35" s="20" t="s">
        <v>72</v>
      </c>
      <c r="B35" s="26" t="s">
        <v>73</v>
      </c>
      <c r="C35" s="22" t="n">
        <f aca="false">SUM(D35:E35)</f>
        <v>83616</v>
      </c>
      <c r="D35" s="22"/>
      <c r="E35" s="22" t="n">
        <f aca="false">H35</f>
        <v>83616</v>
      </c>
      <c r="F35" s="22" t="n">
        <f aca="false">SUM(G35:H35)</f>
        <v>83616</v>
      </c>
      <c r="G35" s="23"/>
      <c r="H35" s="23" t="n">
        <v>83616</v>
      </c>
      <c r="I35" s="24"/>
      <c r="J35" s="24"/>
      <c r="K35" s="24"/>
      <c r="L35" s="24"/>
      <c r="M35" s="29"/>
      <c r="N35" s="25" t="n">
        <v>6000</v>
      </c>
      <c r="O35" s="24"/>
    </row>
    <row r="36" customFormat="false" ht="25.35" hidden="true" customHeight="true" outlineLevel="0" collapsed="false">
      <c r="A36" s="20" t="s">
        <v>74</v>
      </c>
      <c r="B36" s="26" t="s">
        <v>75</v>
      </c>
      <c r="C36" s="22" t="n">
        <f aca="false">SUM(D36:E36)</f>
        <v>925485</v>
      </c>
      <c r="D36" s="22"/>
      <c r="E36" s="22" t="n">
        <f aca="false">H36</f>
        <v>925485</v>
      </c>
      <c r="F36" s="22" t="n">
        <f aca="false">SUM(G36:H36)</f>
        <v>925485</v>
      </c>
      <c r="G36" s="23"/>
      <c r="H36" s="23" t="n">
        <v>925485</v>
      </c>
      <c r="I36" s="24"/>
      <c r="J36" s="24"/>
      <c r="K36" s="24"/>
      <c r="L36" s="24"/>
      <c r="M36" s="29"/>
      <c r="N36" s="25" t="n">
        <v>24515</v>
      </c>
      <c r="O36" s="24"/>
    </row>
    <row r="37" customFormat="false" ht="25.35" hidden="true" customHeight="true" outlineLevel="0" collapsed="false">
      <c r="A37" s="20" t="s">
        <v>76</v>
      </c>
      <c r="B37" s="26" t="s">
        <v>77</v>
      </c>
      <c r="C37" s="22" t="n">
        <f aca="false">SUM(D37:E37)</f>
        <v>254778</v>
      </c>
      <c r="D37" s="22"/>
      <c r="E37" s="22" t="n">
        <f aca="false">H37</f>
        <v>254778</v>
      </c>
      <c r="F37" s="22" t="n">
        <f aca="false">SUM(G37:H37)</f>
        <v>254778</v>
      </c>
      <c r="G37" s="23"/>
      <c r="H37" s="23" t="n">
        <v>254778</v>
      </c>
      <c r="I37" s="24"/>
      <c r="J37" s="24"/>
      <c r="K37" s="24"/>
      <c r="L37" s="24"/>
      <c r="M37" s="29"/>
      <c r="N37" s="25"/>
      <c r="O37" s="24"/>
    </row>
    <row r="38" customFormat="false" ht="25.35" hidden="true" customHeight="true" outlineLevel="0" collapsed="false">
      <c r="A38" s="20" t="s">
        <v>78</v>
      </c>
      <c r="B38" s="28" t="s">
        <v>79</v>
      </c>
      <c r="C38" s="22" t="n">
        <f aca="false">SUM(D38:E38)</f>
        <v>21497</v>
      </c>
      <c r="D38" s="22"/>
      <c r="E38" s="22" t="n">
        <f aca="false">H38</f>
        <v>21497</v>
      </c>
      <c r="F38" s="22" t="n">
        <f aca="false">SUM(G38:H38)</f>
        <v>21497</v>
      </c>
      <c r="G38" s="23"/>
      <c r="H38" s="23" t="n">
        <v>21497</v>
      </c>
      <c r="I38" s="24"/>
      <c r="J38" s="24"/>
      <c r="K38" s="24"/>
      <c r="L38" s="24"/>
      <c r="M38" s="29"/>
      <c r="N38" s="25" t="n">
        <v>5791</v>
      </c>
      <c r="O38" s="24"/>
    </row>
    <row r="39" customFormat="false" ht="25.35" hidden="true" customHeight="true" outlineLevel="0" collapsed="false">
      <c r="A39" s="20" t="s">
        <v>80</v>
      </c>
      <c r="B39" s="26" t="s">
        <v>81</v>
      </c>
      <c r="C39" s="22" t="n">
        <f aca="false">SUM(D39:E39)</f>
        <v>229927</v>
      </c>
      <c r="D39" s="22"/>
      <c r="E39" s="22" t="n">
        <f aca="false">H39</f>
        <v>229927</v>
      </c>
      <c r="F39" s="22" t="n">
        <f aca="false">SUM(G39:H39)</f>
        <v>229927</v>
      </c>
      <c r="G39" s="23"/>
      <c r="H39" s="23" t="n">
        <v>229927</v>
      </c>
      <c r="I39" s="24"/>
      <c r="J39" s="24"/>
      <c r="K39" s="24"/>
      <c r="L39" s="24"/>
      <c r="M39" s="29"/>
      <c r="N39" s="25" t="n">
        <v>377355</v>
      </c>
      <c r="O39" s="24"/>
    </row>
    <row r="40" s="19" customFormat="true" ht="25.35" hidden="true" customHeight="true" outlineLevel="0" collapsed="false">
      <c r="A40" s="16" t="s">
        <v>82</v>
      </c>
      <c r="B40" s="17" t="s">
        <v>83</v>
      </c>
      <c r="C40" s="18" t="n">
        <f aca="false">SUM(D40:E40)</f>
        <v>31384</v>
      </c>
      <c r="D40" s="18"/>
      <c r="E40" s="18" t="n">
        <f aca="false">H40</f>
        <v>31384</v>
      </c>
      <c r="F40" s="18" t="n">
        <f aca="false">SUM(G40:H40)</f>
        <v>31384</v>
      </c>
      <c r="G40" s="18"/>
      <c r="H40" s="30" t="n">
        <v>31384</v>
      </c>
      <c r="I40" s="18"/>
      <c r="J40" s="18"/>
      <c r="K40" s="18"/>
      <c r="L40" s="18"/>
      <c r="M40" s="18"/>
      <c r="N40" s="31" t="n">
        <v>18994</v>
      </c>
      <c r="O40" s="18"/>
    </row>
    <row r="41" s="19" customFormat="true" ht="25.35" hidden="true" customHeight="true" outlineLevel="0" collapsed="false">
      <c r="A41" s="16" t="s">
        <v>84</v>
      </c>
      <c r="B41" s="17" t="s">
        <v>85</v>
      </c>
      <c r="C41" s="18" t="n">
        <f aca="false">SUM(D41:E41)</f>
        <v>9601</v>
      </c>
      <c r="D41" s="18"/>
      <c r="E41" s="18" t="n">
        <f aca="false">H41</f>
        <v>9601</v>
      </c>
      <c r="F41" s="18" t="n">
        <f aca="false">SUM(G41:H41)</f>
        <v>9601</v>
      </c>
      <c r="G41" s="18"/>
      <c r="H41" s="30" t="n">
        <v>9601</v>
      </c>
      <c r="I41" s="18"/>
      <c r="J41" s="18"/>
      <c r="K41" s="18"/>
      <c r="L41" s="18"/>
      <c r="M41" s="18"/>
      <c r="N41" s="31" t="n">
        <v>5871</v>
      </c>
      <c r="O41" s="18"/>
    </row>
    <row r="42" s="19" customFormat="true" ht="25.35" hidden="true" customHeight="true" outlineLevel="0" collapsed="false">
      <c r="A42" s="16" t="s">
        <v>86</v>
      </c>
      <c r="B42" s="17" t="s">
        <v>87</v>
      </c>
      <c r="C42" s="18" t="n">
        <f aca="false">SUM(D42:E42)</f>
        <v>71715</v>
      </c>
      <c r="D42" s="18"/>
      <c r="E42" s="18" t="n">
        <f aca="false">H42</f>
        <v>71715</v>
      </c>
      <c r="F42" s="18" t="n">
        <f aca="false">SUM(G42:H42)</f>
        <v>71715</v>
      </c>
      <c r="G42" s="18"/>
      <c r="H42" s="30" t="n">
        <v>71715</v>
      </c>
      <c r="I42" s="18"/>
      <c r="J42" s="18"/>
      <c r="K42" s="18"/>
      <c r="L42" s="18"/>
      <c r="M42" s="18"/>
      <c r="N42" s="31" t="n">
        <v>16716</v>
      </c>
      <c r="O42" s="18"/>
    </row>
    <row r="43" s="19" customFormat="true" ht="25.35" hidden="true" customHeight="true" outlineLevel="0" collapsed="false">
      <c r="A43" s="16" t="s">
        <v>88</v>
      </c>
      <c r="B43" s="17" t="s">
        <v>89</v>
      </c>
      <c r="C43" s="18" t="n">
        <f aca="false">SUM(C44:C45)</f>
        <v>215580</v>
      </c>
      <c r="D43" s="18"/>
      <c r="E43" s="18" t="n">
        <f aca="false">SUM(E44:E45)</f>
        <v>215580</v>
      </c>
      <c r="F43" s="18" t="n">
        <f aca="false">SUM(F44:F45)</f>
        <v>215580</v>
      </c>
      <c r="G43" s="18"/>
      <c r="H43" s="18" t="n">
        <f aca="false">SUM(H44:H45)</f>
        <v>215580</v>
      </c>
      <c r="I43" s="18"/>
      <c r="J43" s="18"/>
      <c r="K43" s="18"/>
      <c r="L43" s="18"/>
      <c r="M43" s="18" t="n">
        <f aca="false">SUM(M44:M45)</f>
        <v>0</v>
      </c>
      <c r="N43" s="18" t="n">
        <f aca="false">SUM(N44:N45)</f>
        <v>54926</v>
      </c>
      <c r="O43" s="18" t="n">
        <f aca="false">SUM(O44:O45)</f>
        <v>0</v>
      </c>
    </row>
    <row r="44" customFormat="false" ht="25.35" hidden="true" customHeight="true" outlineLevel="0" collapsed="false">
      <c r="A44" s="20" t="s">
        <v>90</v>
      </c>
      <c r="B44" s="21" t="s">
        <v>91</v>
      </c>
      <c r="C44" s="22" t="n">
        <f aca="false">SUM(D44:E44)</f>
        <v>94149</v>
      </c>
      <c r="D44" s="22"/>
      <c r="E44" s="22" t="n">
        <f aca="false">H44</f>
        <v>94149</v>
      </c>
      <c r="F44" s="22" t="n">
        <f aca="false">SUM(G44:H44)</f>
        <v>94149</v>
      </c>
      <c r="G44" s="23"/>
      <c r="H44" s="23" t="n">
        <v>94149</v>
      </c>
      <c r="I44" s="24"/>
      <c r="J44" s="24"/>
      <c r="K44" s="24"/>
      <c r="L44" s="24"/>
      <c r="M44" s="24"/>
      <c r="N44" s="25"/>
      <c r="O44" s="24"/>
    </row>
    <row r="45" customFormat="false" ht="25.35" hidden="true" customHeight="true" outlineLevel="0" collapsed="false">
      <c r="A45" s="20" t="s">
        <v>92</v>
      </c>
      <c r="B45" s="26" t="s">
        <v>93</v>
      </c>
      <c r="C45" s="22" t="n">
        <f aca="false">SUM(D45:E45)</f>
        <v>121431</v>
      </c>
      <c r="D45" s="22"/>
      <c r="E45" s="22" t="n">
        <f aca="false">H45</f>
        <v>121431</v>
      </c>
      <c r="F45" s="22" t="n">
        <f aca="false">SUM(G45:H45)</f>
        <v>121431</v>
      </c>
      <c r="G45" s="23"/>
      <c r="H45" s="23" t="n">
        <v>121431</v>
      </c>
      <c r="I45" s="24"/>
      <c r="J45" s="24"/>
      <c r="K45" s="24"/>
      <c r="L45" s="24"/>
      <c r="M45" s="24"/>
      <c r="N45" s="25" t="n">
        <v>54926</v>
      </c>
      <c r="O45" s="24"/>
    </row>
    <row r="46" s="19" customFormat="true" ht="25.35" hidden="true" customHeight="true" outlineLevel="0" collapsed="false">
      <c r="A46" s="16" t="s">
        <v>94</v>
      </c>
      <c r="B46" s="27" t="s">
        <v>95</v>
      </c>
      <c r="C46" s="18" t="n">
        <f aca="false">SUM(D46:E46)</f>
        <v>593222</v>
      </c>
      <c r="D46" s="18" t="n">
        <f aca="false">SUM(G46,L46)</f>
        <v>299157</v>
      </c>
      <c r="E46" s="18" t="n">
        <f aca="false">H46</f>
        <v>294065</v>
      </c>
      <c r="F46" s="18" t="n">
        <f aca="false">SUM(G46:H46)</f>
        <v>593222</v>
      </c>
      <c r="G46" s="30" t="n">
        <v>299157</v>
      </c>
      <c r="H46" s="30" t="n">
        <v>294065</v>
      </c>
      <c r="I46" s="18"/>
      <c r="J46" s="18"/>
      <c r="K46" s="18"/>
      <c r="L46" s="18"/>
      <c r="M46" s="18"/>
      <c r="N46" s="18"/>
      <c r="O46" s="18"/>
    </row>
    <row r="47" s="19" customFormat="true" ht="25.35" hidden="true" customHeight="true" outlineLevel="0" collapsed="false">
      <c r="A47" s="16" t="s">
        <v>96</v>
      </c>
      <c r="B47" s="27" t="s">
        <v>97</v>
      </c>
      <c r="C47" s="18" t="n">
        <f aca="false">SUM(C48:C53)+E82</f>
        <v>1504096</v>
      </c>
      <c r="D47" s="18" t="n">
        <f aca="false">SUM(D48:D52)+D82</f>
        <v>0</v>
      </c>
      <c r="E47" s="18" t="n">
        <f aca="false">SUM(E48:E53)+E82</f>
        <v>1504096</v>
      </c>
      <c r="F47" s="18" t="n">
        <f aca="false">SUM(F48:F53)+F82</f>
        <v>1504096</v>
      </c>
      <c r="G47" s="18" t="n">
        <f aca="false">SUM(G48:G53)+G82</f>
        <v>0</v>
      </c>
      <c r="H47" s="18" t="n">
        <f aca="false">SUM(H48:H53)+H82</f>
        <v>1504096</v>
      </c>
      <c r="I47" s="18"/>
      <c r="J47" s="18"/>
      <c r="K47" s="18"/>
      <c r="L47" s="18"/>
      <c r="M47" s="18" t="n">
        <f aca="false">SUM(M48:M53)</f>
        <v>0</v>
      </c>
      <c r="N47" s="18" t="n">
        <f aca="false">SUM(N48:N52)+N82</f>
        <v>115882</v>
      </c>
      <c r="O47" s="18" t="n">
        <f aca="false">SUM(O48:O52)+O82</f>
        <v>0</v>
      </c>
    </row>
    <row r="48" customFormat="false" ht="25.35" hidden="true" customHeight="true" outlineLevel="0" collapsed="false">
      <c r="A48" s="20"/>
      <c r="B48" s="32" t="s">
        <v>98</v>
      </c>
      <c r="C48" s="22" t="n">
        <f aca="false">SUM(D48:E48)</f>
        <v>227400</v>
      </c>
      <c r="D48" s="22"/>
      <c r="E48" s="22" t="n">
        <f aca="false">H48</f>
        <v>227400</v>
      </c>
      <c r="F48" s="22" t="n">
        <f aca="false">SUM(G48:H48)</f>
        <v>227400</v>
      </c>
      <c r="G48" s="23"/>
      <c r="H48" s="23" t="n">
        <v>227400</v>
      </c>
      <c r="I48" s="24"/>
      <c r="J48" s="24"/>
      <c r="K48" s="24"/>
      <c r="L48" s="24"/>
      <c r="M48" s="24"/>
      <c r="N48" s="24"/>
      <c r="O48" s="24"/>
    </row>
    <row r="49" customFormat="false" ht="25.35" hidden="true" customHeight="true" outlineLevel="0" collapsed="false">
      <c r="A49" s="20"/>
      <c r="B49" s="32" t="s">
        <v>99</v>
      </c>
      <c r="C49" s="22" t="n">
        <f aca="false">SUM(D49:E49)</f>
        <v>41113</v>
      </c>
      <c r="D49" s="22"/>
      <c r="E49" s="22" t="n">
        <f aca="false">H49</f>
        <v>41113</v>
      </c>
      <c r="F49" s="22" t="n">
        <f aca="false">SUM(G49:H49)</f>
        <v>41113</v>
      </c>
      <c r="G49" s="23"/>
      <c r="H49" s="23" t="n">
        <v>41113</v>
      </c>
      <c r="I49" s="24"/>
      <c r="J49" s="24"/>
      <c r="K49" s="24"/>
      <c r="L49" s="24"/>
      <c r="M49" s="24"/>
      <c r="N49" s="24"/>
      <c r="O49" s="24"/>
    </row>
    <row r="50" customFormat="false" ht="25.35" hidden="true" customHeight="true" outlineLevel="0" collapsed="false">
      <c r="A50" s="20"/>
      <c r="B50" s="32" t="s">
        <v>100</v>
      </c>
      <c r="C50" s="22" t="n">
        <f aca="false">SUM(D50:E50)</f>
        <v>22354</v>
      </c>
      <c r="D50" s="22"/>
      <c r="E50" s="22" t="n">
        <f aca="false">H50</f>
        <v>22354</v>
      </c>
      <c r="F50" s="22" t="n">
        <f aca="false">SUM(G50:H50)</f>
        <v>22354</v>
      </c>
      <c r="G50" s="23"/>
      <c r="H50" s="23" t="n">
        <v>22354</v>
      </c>
      <c r="I50" s="24"/>
      <c r="J50" s="24"/>
      <c r="K50" s="24"/>
      <c r="L50" s="24"/>
      <c r="M50" s="24"/>
      <c r="N50" s="24"/>
      <c r="O50" s="24"/>
    </row>
    <row r="51" customFormat="false" ht="25.35" hidden="true" customHeight="true" outlineLevel="0" collapsed="false">
      <c r="A51" s="20"/>
      <c r="B51" s="32" t="s">
        <v>101</v>
      </c>
      <c r="C51" s="22" t="n">
        <f aca="false">SUM(D51:E51)</f>
        <v>8000</v>
      </c>
      <c r="D51" s="22"/>
      <c r="E51" s="22" t="n">
        <f aca="false">H51</f>
        <v>8000</v>
      </c>
      <c r="F51" s="22" t="n">
        <f aca="false">SUM(G51:H51)</f>
        <v>8000</v>
      </c>
      <c r="G51" s="23"/>
      <c r="H51" s="23" t="n">
        <v>8000</v>
      </c>
      <c r="I51" s="24"/>
      <c r="J51" s="24"/>
      <c r="K51" s="24"/>
      <c r="L51" s="24"/>
      <c r="M51" s="24"/>
      <c r="N51" s="24"/>
      <c r="O51" s="24"/>
    </row>
    <row r="52" customFormat="false" ht="25.35" hidden="true" customHeight="true" outlineLevel="0" collapsed="false">
      <c r="A52" s="20"/>
      <c r="B52" s="32" t="s">
        <v>102</v>
      </c>
      <c r="C52" s="22" t="n">
        <f aca="false">SUM(D52:E52)</f>
        <v>104379</v>
      </c>
      <c r="D52" s="22"/>
      <c r="E52" s="22" t="n">
        <f aca="false">H52</f>
        <v>104379</v>
      </c>
      <c r="F52" s="22" t="n">
        <f aca="false">SUM(G52:H52)</f>
        <v>104379</v>
      </c>
      <c r="G52" s="23"/>
      <c r="H52" s="33" t="n">
        <v>104379</v>
      </c>
      <c r="I52" s="24"/>
      <c r="J52" s="24"/>
      <c r="K52" s="24"/>
      <c r="L52" s="24"/>
      <c r="M52" s="24"/>
      <c r="N52" s="24"/>
      <c r="O52" s="24"/>
    </row>
    <row r="53" s="37" customFormat="true" ht="25.35" hidden="true" customHeight="true" outlineLevel="0" collapsed="false">
      <c r="A53" s="34"/>
      <c r="B53" s="35" t="s">
        <v>103</v>
      </c>
      <c r="C53" s="36" t="n">
        <f aca="false">SUM(C54:C81)</f>
        <v>1100850</v>
      </c>
      <c r="D53" s="36" t="n">
        <f aca="false">SUM(D54:D81)</f>
        <v>0</v>
      </c>
      <c r="E53" s="36" t="n">
        <f aca="false">SUM(E54:E81)</f>
        <v>1100850</v>
      </c>
      <c r="F53" s="36" t="n">
        <f aca="false">SUM(F54:F81)</f>
        <v>1100850</v>
      </c>
      <c r="G53" s="36" t="n">
        <f aca="false">SUM(G54:G81)</f>
        <v>0</v>
      </c>
      <c r="H53" s="36" t="n">
        <f aca="false">SUM(H54:H81)</f>
        <v>1100850</v>
      </c>
      <c r="I53" s="36"/>
      <c r="J53" s="36"/>
      <c r="K53" s="36"/>
      <c r="L53" s="36"/>
      <c r="M53" s="36" t="n">
        <f aca="false">SUM(M54:M81)</f>
        <v>0</v>
      </c>
      <c r="N53" s="36"/>
      <c r="O53" s="36"/>
    </row>
    <row r="54" customFormat="false" ht="25.35" hidden="true" customHeight="true" outlineLevel="0" collapsed="false">
      <c r="A54" s="20"/>
      <c r="B54" s="38" t="s">
        <v>104</v>
      </c>
      <c r="C54" s="22" t="n">
        <f aca="false">SUM(D54:E54)</f>
        <v>8925</v>
      </c>
      <c r="D54" s="22"/>
      <c r="E54" s="22" t="n">
        <v>8925</v>
      </c>
      <c r="F54" s="22" t="n">
        <f aca="false">SUM(G54:H54)</f>
        <v>8925</v>
      </c>
      <c r="G54" s="24"/>
      <c r="H54" s="24" t="n">
        <v>8925</v>
      </c>
      <c r="I54" s="24"/>
      <c r="J54" s="24"/>
      <c r="K54" s="24"/>
      <c r="L54" s="24"/>
      <c r="M54" s="24"/>
      <c r="N54" s="24"/>
      <c r="O54" s="24"/>
    </row>
    <row r="55" customFormat="false" ht="25.35" hidden="true" customHeight="true" outlineLevel="0" collapsed="false">
      <c r="A55" s="20"/>
      <c r="B55" s="38" t="s">
        <v>105</v>
      </c>
      <c r="C55" s="22" t="n">
        <f aca="false">SUM(D55:E55)</f>
        <v>29727</v>
      </c>
      <c r="D55" s="22"/>
      <c r="E55" s="22" t="n">
        <f aca="false">H55</f>
        <v>29727</v>
      </c>
      <c r="F55" s="22" t="n">
        <f aca="false">SUM(G55:H55)</f>
        <v>29727</v>
      </c>
      <c r="G55" s="24"/>
      <c r="H55" s="24" t="n">
        <v>29727</v>
      </c>
      <c r="I55" s="24"/>
      <c r="J55" s="24"/>
      <c r="K55" s="24"/>
      <c r="L55" s="24"/>
      <c r="M55" s="24"/>
      <c r="N55" s="24"/>
      <c r="O55" s="24"/>
    </row>
    <row r="56" customFormat="false" ht="25.35" hidden="true" customHeight="true" outlineLevel="0" collapsed="false">
      <c r="A56" s="20"/>
      <c r="B56" s="38" t="s">
        <v>106</v>
      </c>
      <c r="C56" s="22" t="n">
        <f aca="false">SUM(D56:E56)</f>
        <v>45542</v>
      </c>
      <c r="D56" s="22"/>
      <c r="E56" s="22" t="n">
        <f aca="false">H56</f>
        <v>45542</v>
      </c>
      <c r="F56" s="22" t="n">
        <f aca="false">SUM(G56:H56)</f>
        <v>45542</v>
      </c>
      <c r="G56" s="24"/>
      <c r="H56" s="39" t="n">
        <v>45542</v>
      </c>
      <c r="I56" s="24"/>
      <c r="J56" s="24"/>
      <c r="K56" s="24"/>
      <c r="L56" s="24"/>
      <c r="M56" s="24"/>
      <c r="N56" s="24"/>
      <c r="O56" s="24"/>
    </row>
    <row r="57" customFormat="false" ht="25.35" hidden="true" customHeight="true" outlineLevel="0" collapsed="false">
      <c r="A57" s="20"/>
      <c r="B57" s="38" t="s">
        <v>107</v>
      </c>
      <c r="C57" s="22" t="n">
        <f aca="false">SUM(D57:E57)</f>
        <v>38064</v>
      </c>
      <c r="D57" s="22"/>
      <c r="E57" s="22" t="n">
        <f aca="false">H57</f>
        <v>38064</v>
      </c>
      <c r="F57" s="22" t="n">
        <f aca="false">SUM(G57:H57)</f>
        <v>38064</v>
      </c>
      <c r="G57" s="24"/>
      <c r="H57" s="24" t="n">
        <v>38064</v>
      </c>
      <c r="I57" s="24"/>
      <c r="J57" s="24"/>
      <c r="K57" s="24"/>
      <c r="L57" s="24"/>
      <c r="M57" s="24"/>
      <c r="N57" s="24"/>
      <c r="O57" s="24"/>
    </row>
    <row r="58" customFormat="false" ht="25.35" hidden="true" customHeight="true" outlineLevel="0" collapsed="false">
      <c r="A58" s="20"/>
      <c r="B58" s="38" t="s">
        <v>108</v>
      </c>
      <c r="C58" s="22" t="n">
        <f aca="false">SUM(D58:E58)</f>
        <v>58730</v>
      </c>
      <c r="D58" s="22"/>
      <c r="E58" s="22" t="n">
        <f aca="false">H58</f>
        <v>58730</v>
      </c>
      <c r="F58" s="22" t="n">
        <f aca="false">SUM(G58:H58)</f>
        <v>58730</v>
      </c>
      <c r="G58" s="24"/>
      <c r="H58" s="24" t="n">
        <v>58730</v>
      </c>
      <c r="I58" s="24"/>
      <c r="J58" s="24"/>
      <c r="K58" s="24"/>
      <c r="L58" s="24"/>
      <c r="M58" s="24"/>
      <c r="N58" s="24"/>
      <c r="O58" s="24"/>
    </row>
    <row r="59" customFormat="false" ht="25.35" hidden="true" customHeight="true" outlineLevel="0" collapsed="false">
      <c r="A59" s="20"/>
      <c r="B59" s="38" t="s">
        <v>109</v>
      </c>
      <c r="C59" s="22" t="n">
        <f aca="false">SUM(D59:E59)</f>
        <v>64786</v>
      </c>
      <c r="D59" s="22"/>
      <c r="E59" s="22" t="n">
        <f aca="false">H59</f>
        <v>64786</v>
      </c>
      <c r="F59" s="22" t="n">
        <f aca="false">SUM(G59:H59)</f>
        <v>64786</v>
      </c>
      <c r="G59" s="24"/>
      <c r="H59" s="24" t="n">
        <v>64786</v>
      </c>
      <c r="I59" s="24"/>
      <c r="J59" s="24"/>
      <c r="K59" s="24"/>
      <c r="L59" s="24"/>
      <c r="M59" s="24"/>
      <c r="N59" s="24"/>
      <c r="O59" s="24"/>
    </row>
    <row r="60" customFormat="false" ht="25.35" hidden="true" customHeight="true" outlineLevel="0" collapsed="false">
      <c r="A60" s="20"/>
      <c r="B60" s="38" t="s">
        <v>110</v>
      </c>
      <c r="C60" s="22" t="n">
        <f aca="false">SUM(D60:E60)</f>
        <v>44077</v>
      </c>
      <c r="D60" s="22"/>
      <c r="E60" s="22" t="n">
        <f aca="false">H60</f>
        <v>44077</v>
      </c>
      <c r="F60" s="22" t="n">
        <f aca="false">SUM(G60:H60)</f>
        <v>44077</v>
      </c>
      <c r="G60" s="24"/>
      <c r="H60" s="24" t="n">
        <v>44077</v>
      </c>
      <c r="I60" s="24"/>
      <c r="J60" s="24"/>
      <c r="K60" s="24"/>
      <c r="L60" s="24"/>
      <c r="M60" s="24"/>
      <c r="N60" s="24"/>
      <c r="O60" s="24"/>
    </row>
    <row r="61" customFormat="false" ht="25.35" hidden="true" customHeight="true" outlineLevel="0" collapsed="false">
      <c r="A61" s="20"/>
      <c r="B61" s="38" t="s">
        <v>111</v>
      </c>
      <c r="C61" s="22" t="n">
        <f aca="false">SUM(D61:E61)</f>
        <v>86622</v>
      </c>
      <c r="D61" s="22"/>
      <c r="E61" s="22" t="n">
        <f aca="false">H61</f>
        <v>86622</v>
      </c>
      <c r="F61" s="22" t="n">
        <f aca="false">SUM(G61:H61)</f>
        <v>86622</v>
      </c>
      <c r="G61" s="24"/>
      <c r="H61" s="24" t="n">
        <v>86622</v>
      </c>
      <c r="I61" s="24"/>
      <c r="J61" s="24"/>
      <c r="K61" s="24"/>
      <c r="L61" s="24"/>
      <c r="M61" s="24"/>
      <c r="N61" s="24"/>
      <c r="O61" s="24"/>
    </row>
    <row r="62" customFormat="false" ht="25.35" hidden="true" customHeight="true" outlineLevel="0" collapsed="false">
      <c r="A62" s="20"/>
      <c r="B62" s="38" t="s">
        <v>112</v>
      </c>
      <c r="C62" s="22" t="n">
        <f aca="false">SUM(D62:E62)</f>
        <v>61520</v>
      </c>
      <c r="D62" s="22"/>
      <c r="E62" s="22" t="n">
        <f aca="false">H62</f>
        <v>61520</v>
      </c>
      <c r="F62" s="22" t="n">
        <f aca="false">SUM(G62:H62)</f>
        <v>61520</v>
      </c>
      <c r="G62" s="24"/>
      <c r="H62" s="24" t="n">
        <v>61520</v>
      </c>
      <c r="I62" s="24"/>
      <c r="J62" s="24"/>
      <c r="K62" s="24"/>
      <c r="L62" s="24"/>
      <c r="M62" s="24"/>
      <c r="N62" s="24"/>
      <c r="O62" s="24"/>
    </row>
    <row r="63" customFormat="false" ht="25.35" hidden="true" customHeight="true" outlineLevel="0" collapsed="false">
      <c r="A63" s="20"/>
      <c r="B63" s="38" t="s">
        <v>113</v>
      </c>
      <c r="C63" s="22" t="n">
        <f aca="false">SUM(D63:E63)</f>
        <v>64544</v>
      </c>
      <c r="D63" s="22"/>
      <c r="E63" s="22" t="n">
        <f aca="false">H63</f>
        <v>64544</v>
      </c>
      <c r="F63" s="22" t="n">
        <f aca="false">SUM(G63:H63)</f>
        <v>64544</v>
      </c>
      <c r="G63" s="24"/>
      <c r="H63" s="24" t="n">
        <v>64544</v>
      </c>
      <c r="I63" s="24"/>
      <c r="J63" s="24"/>
      <c r="K63" s="24"/>
      <c r="L63" s="24"/>
      <c r="M63" s="24"/>
      <c r="N63" s="24"/>
      <c r="O63" s="24"/>
    </row>
    <row r="64" customFormat="false" ht="25.35" hidden="true" customHeight="true" outlineLevel="0" collapsed="false">
      <c r="A64" s="20"/>
      <c r="B64" s="38" t="s">
        <v>114</v>
      </c>
      <c r="C64" s="22" t="n">
        <f aca="false">SUM(D64:E64)</f>
        <v>62575</v>
      </c>
      <c r="D64" s="22"/>
      <c r="E64" s="22" t="n">
        <f aca="false">H64</f>
        <v>62575</v>
      </c>
      <c r="F64" s="22" t="n">
        <f aca="false">SUM(G64:H64)</f>
        <v>62575</v>
      </c>
      <c r="G64" s="24"/>
      <c r="H64" s="24" t="n">
        <v>62575</v>
      </c>
      <c r="I64" s="24"/>
      <c r="J64" s="24"/>
      <c r="K64" s="24"/>
      <c r="L64" s="24"/>
      <c r="M64" s="24"/>
      <c r="N64" s="24"/>
      <c r="O64" s="24"/>
    </row>
    <row r="65" customFormat="false" ht="25.35" hidden="true" customHeight="true" outlineLevel="0" collapsed="false">
      <c r="A65" s="20"/>
      <c r="B65" s="38" t="s">
        <v>115</v>
      </c>
      <c r="C65" s="22" t="n">
        <f aca="false">SUM(D65:E65)</f>
        <v>43980</v>
      </c>
      <c r="D65" s="22"/>
      <c r="E65" s="22" t="n">
        <f aca="false">H65</f>
        <v>43980</v>
      </c>
      <c r="F65" s="22" t="n">
        <f aca="false">SUM(G65:H65)</f>
        <v>43980</v>
      </c>
      <c r="G65" s="24"/>
      <c r="H65" s="24" t="n">
        <v>43980</v>
      </c>
      <c r="I65" s="24"/>
      <c r="J65" s="24"/>
      <c r="K65" s="24"/>
      <c r="L65" s="24"/>
      <c r="M65" s="24"/>
      <c r="N65" s="24"/>
      <c r="O65" s="24"/>
    </row>
    <row r="66" customFormat="false" ht="25.35" hidden="true" customHeight="true" outlineLevel="0" collapsed="false">
      <c r="A66" s="20"/>
      <c r="B66" s="38" t="s">
        <v>116</v>
      </c>
      <c r="C66" s="22" t="n">
        <f aca="false">SUM(D66:E66)</f>
        <v>41594</v>
      </c>
      <c r="D66" s="22"/>
      <c r="E66" s="22" t="n">
        <f aca="false">H66</f>
        <v>41594</v>
      </c>
      <c r="F66" s="22" t="n">
        <f aca="false">SUM(G66:H66)</f>
        <v>41594</v>
      </c>
      <c r="G66" s="24"/>
      <c r="H66" s="24" t="n">
        <v>41594</v>
      </c>
      <c r="I66" s="24"/>
      <c r="J66" s="24"/>
      <c r="K66" s="24"/>
      <c r="L66" s="24"/>
      <c r="M66" s="24"/>
      <c r="N66" s="24"/>
      <c r="O66" s="24"/>
    </row>
    <row r="67" customFormat="false" ht="25.35" hidden="true" customHeight="true" outlineLevel="0" collapsed="false">
      <c r="A67" s="20"/>
      <c r="B67" s="38" t="s">
        <v>117</v>
      </c>
      <c r="C67" s="22" t="n">
        <f aca="false">SUM(D67:E67)</f>
        <v>29361</v>
      </c>
      <c r="D67" s="22"/>
      <c r="E67" s="22" t="n">
        <f aca="false">H67</f>
        <v>29361</v>
      </c>
      <c r="F67" s="22" t="n">
        <f aca="false">SUM(G67:H67)</f>
        <v>29361</v>
      </c>
      <c r="G67" s="24"/>
      <c r="H67" s="24" t="n">
        <v>29361</v>
      </c>
      <c r="I67" s="24"/>
      <c r="J67" s="24"/>
      <c r="K67" s="24"/>
      <c r="L67" s="24"/>
      <c r="M67" s="24"/>
      <c r="N67" s="24"/>
      <c r="O67" s="24"/>
    </row>
    <row r="68" customFormat="false" ht="25.35" hidden="true" customHeight="true" outlineLevel="0" collapsed="false">
      <c r="A68" s="20"/>
      <c r="B68" s="38" t="s">
        <v>118</v>
      </c>
      <c r="C68" s="22" t="n">
        <f aca="false">SUM(D68:E68)</f>
        <v>26744</v>
      </c>
      <c r="D68" s="22"/>
      <c r="E68" s="22" t="n">
        <f aca="false">H68</f>
        <v>26744</v>
      </c>
      <c r="F68" s="22" t="n">
        <f aca="false">SUM(G68:H68)</f>
        <v>26744</v>
      </c>
      <c r="G68" s="24"/>
      <c r="H68" s="24" t="n">
        <v>26744</v>
      </c>
      <c r="I68" s="24"/>
      <c r="J68" s="24"/>
      <c r="K68" s="24"/>
      <c r="L68" s="24"/>
      <c r="M68" s="24"/>
      <c r="N68" s="24"/>
      <c r="O68" s="24"/>
    </row>
    <row r="69" customFormat="false" ht="25.35" hidden="true" customHeight="true" outlineLevel="0" collapsed="false">
      <c r="A69" s="20"/>
      <c r="B69" s="38" t="s">
        <v>119</v>
      </c>
      <c r="C69" s="22" t="n">
        <f aca="false">SUM(D69:E69)</f>
        <v>53320</v>
      </c>
      <c r="D69" s="22"/>
      <c r="E69" s="22" t="n">
        <f aca="false">H69</f>
        <v>53320</v>
      </c>
      <c r="F69" s="22" t="n">
        <f aca="false">SUM(G69:H69)</f>
        <v>53320</v>
      </c>
      <c r="G69" s="23"/>
      <c r="H69" s="23" t="n">
        <v>53320</v>
      </c>
      <c r="I69" s="24"/>
      <c r="J69" s="24"/>
      <c r="K69" s="24"/>
      <c r="L69" s="24"/>
      <c r="M69" s="24"/>
      <c r="N69" s="24"/>
      <c r="O69" s="24"/>
    </row>
    <row r="70" customFormat="false" ht="25.35" hidden="true" customHeight="true" outlineLevel="0" collapsed="false">
      <c r="A70" s="20"/>
      <c r="B70" s="38" t="s">
        <v>120</v>
      </c>
      <c r="C70" s="22" t="n">
        <f aca="false">SUM(D70:E70)</f>
        <v>40738</v>
      </c>
      <c r="D70" s="22"/>
      <c r="E70" s="22" t="n">
        <f aca="false">H70</f>
        <v>40738</v>
      </c>
      <c r="F70" s="22" t="n">
        <f aca="false">SUM(G70:H70)</f>
        <v>40738</v>
      </c>
      <c r="G70" s="40"/>
      <c r="H70" s="41" t="n">
        <v>40738</v>
      </c>
      <c r="I70" s="24"/>
      <c r="J70" s="24"/>
      <c r="K70" s="24"/>
      <c r="L70" s="24"/>
      <c r="M70" s="24"/>
      <c r="N70" s="24"/>
      <c r="O70" s="24"/>
    </row>
    <row r="71" customFormat="false" ht="25.35" hidden="true" customHeight="true" outlineLevel="0" collapsed="false">
      <c r="A71" s="20"/>
      <c r="B71" s="38" t="s">
        <v>121</v>
      </c>
      <c r="C71" s="22" t="n">
        <f aca="false">SUM(D71:E71)</f>
        <v>25264</v>
      </c>
      <c r="D71" s="22"/>
      <c r="E71" s="22" t="n">
        <f aca="false">H71</f>
        <v>25264</v>
      </c>
      <c r="F71" s="22" t="n">
        <f aca="false">SUM(G71:H71)</f>
        <v>25264</v>
      </c>
      <c r="G71" s="23"/>
      <c r="H71" s="33" t="n">
        <v>25264</v>
      </c>
      <c r="I71" s="24"/>
      <c r="J71" s="24"/>
      <c r="K71" s="24"/>
      <c r="L71" s="24"/>
      <c r="M71" s="24"/>
      <c r="N71" s="24"/>
      <c r="O71" s="24"/>
    </row>
    <row r="72" customFormat="false" ht="25.35" hidden="true" customHeight="true" outlineLevel="0" collapsed="false">
      <c r="A72" s="20"/>
      <c r="B72" s="38" t="s">
        <v>122</v>
      </c>
      <c r="C72" s="22" t="n">
        <f aca="false">SUM(D72:E72)</f>
        <v>35157</v>
      </c>
      <c r="D72" s="22"/>
      <c r="E72" s="22" t="n">
        <f aca="false">H72</f>
        <v>35157</v>
      </c>
      <c r="F72" s="22" t="n">
        <f aca="false">SUM(G72:H72)</f>
        <v>35157</v>
      </c>
      <c r="G72" s="24"/>
      <c r="H72" s="24" t="n">
        <v>35157</v>
      </c>
      <c r="I72" s="24"/>
      <c r="J72" s="24"/>
      <c r="K72" s="24"/>
      <c r="L72" s="24"/>
      <c r="M72" s="24"/>
      <c r="N72" s="24"/>
      <c r="O72" s="24"/>
    </row>
    <row r="73" customFormat="false" ht="25.35" hidden="true" customHeight="true" outlineLevel="0" collapsed="false">
      <c r="A73" s="20"/>
      <c r="B73" s="38" t="s">
        <v>123</v>
      </c>
      <c r="C73" s="22" t="n">
        <f aca="false">SUM(D73:E73)</f>
        <v>30023</v>
      </c>
      <c r="D73" s="22"/>
      <c r="E73" s="22" t="n">
        <f aca="false">H73</f>
        <v>30023</v>
      </c>
      <c r="F73" s="22" t="n">
        <f aca="false">SUM(G73:H73)</f>
        <v>30023</v>
      </c>
      <c r="G73" s="23"/>
      <c r="H73" s="23" t="n">
        <v>30023</v>
      </c>
      <c r="I73" s="24"/>
      <c r="J73" s="24"/>
      <c r="K73" s="24"/>
      <c r="L73" s="24"/>
      <c r="M73" s="24"/>
      <c r="N73" s="24"/>
      <c r="O73" s="24"/>
    </row>
    <row r="74" customFormat="false" ht="25.35" hidden="true" customHeight="true" outlineLevel="0" collapsed="false">
      <c r="A74" s="20"/>
      <c r="B74" s="38" t="s">
        <v>124</v>
      </c>
      <c r="C74" s="22" t="n">
        <f aca="false">SUM(D74:E74)</f>
        <v>57290</v>
      </c>
      <c r="D74" s="22"/>
      <c r="E74" s="22" t="n">
        <f aca="false">H74</f>
        <v>57290</v>
      </c>
      <c r="F74" s="22" t="n">
        <f aca="false">SUM(G74:H74)</f>
        <v>57290</v>
      </c>
      <c r="G74" s="42"/>
      <c r="H74" s="42" t="n">
        <v>57290</v>
      </c>
      <c r="I74" s="24"/>
      <c r="J74" s="24"/>
      <c r="K74" s="24"/>
      <c r="L74" s="24"/>
      <c r="M74" s="24"/>
      <c r="N74" s="24"/>
      <c r="O74" s="24"/>
    </row>
    <row r="75" customFormat="false" ht="25.35" hidden="true" customHeight="true" outlineLevel="0" collapsed="false">
      <c r="A75" s="20"/>
      <c r="B75" s="38" t="s">
        <v>125</v>
      </c>
      <c r="C75" s="22" t="n">
        <f aca="false">SUM(D75:E75)</f>
        <v>8245</v>
      </c>
      <c r="D75" s="22"/>
      <c r="E75" s="22" t="n">
        <f aca="false">H75</f>
        <v>8245</v>
      </c>
      <c r="F75" s="22" t="n">
        <f aca="false">SUM(G75:H75)</f>
        <v>8245</v>
      </c>
      <c r="G75" s="43"/>
      <c r="H75" s="43" t="n">
        <v>8245</v>
      </c>
      <c r="I75" s="24"/>
      <c r="J75" s="24"/>
      <c r="K75" s="24"/>
      <c r="L75" s="24"/>
      <c r="M75" s="24"/>
      <c r="N75" s="24"/>
      <c r="O75" s="24"/>
    </row>
    <row r="76" customFormat="false" ht="25.35" hidden="true" customHeight="true" outlineLevel="0" collapsed="false">
      <c r="A76" s="20"/>
      <c r="B76" s="38" t="s">
        <v>126</v>
      </c>
      <c r="C76" s="22" t="n">
        <f aca="false">SUM(D76:E76)</f>
        <v>26954</v>
      </c>
      <c r="D76" s="22"/>
      <c r="E76" s="22" t="n">
        <f aca="false">H76</f>
        <v>26954</v>
      </c>
      <c r="F76" s="22" t="n">
        <f aca="false">SUM(G76:H76)</f>
        <v>26954</v>
      </c>
      <c r="G76" s="43"/>
      <c r="H76" s="24" t="n">
        <v>26954</v>
      </c>
      <c r="I76" s="24"/>
      <c r="J76" s="24"/>
      <c r="K76" s="24"/>
      <c r="L76" s="24"/>
      <c r="M76" s="24"/>
      <c r="N76" s="24"/>
      <c r="O76" s="24"/>
    </row>
    <row r="77" customFormat="false" ht="25.35" hidden="true" customHeight="true" outlineLevel="0" collapsed="false">
      <c r="A77" s="20"/>
      <c r="B77" s="38" t="s">
        <v>127</v>
      </c>
      <c r="C77" s="22" t="n">
        <f aca="false">SUM(D77:E77)</f>
        <v>34930</v>
      </c>
      <c r="D77" s="22"/>
      <c r="E77" s="22" t="n">
        <f aca="false">H77</f>
        <v>34930</v>
      </c>
      <c r="F77" s="22" t="n">
        <f aca="false">SUM(G77:H77)</f>
        <v>34930</v>
      </c>
      <c r="G77" s="43"/>
      <c r="H77" s="24" t="n">
        <v>34930</v>
      </c>
      <c r="I77" s="24"/>
      <c r="J77" s="24"/>
      <c r="K77" s="24"/>
      <c r="L77" s="24"/>
      <c r="M77" s="24"/>
      <c r="N77" s="24"/>
      <c r="O77" s="24"/>
    </row>
    <row r="78" customFormat="false" ht="25.35" hidden="true" customHeight="true" outlineLevel="0" collapsed="false">
      <c r="A78" s="20"/>
      <c r="B78" s="38" t="s">
        <v>128</v>
      </c>
      <c r="C78" s="22" t="n">
        <f aca="false">SUM(D78:E78)</f>
        <v>43747</v>
      </c>
      <c r="D78" s="22"/>
      <c r="E78" s="22" t="n">
        <f aca="false">H78</f>
        <v>43747</v>
      </c>
      <c r="F78" s="22" t="n">
        <f aca="false">SUM(G78:H78)</f>
        <v>43747</v>
      </c>
      <c r="G78" s="43"/>
      <c r="H78" s="24" t="n">
        <v>43747</v>
      </c>
      <c r="I78" s="24"/>
      <c r="J78" s="24"/>
      <c r="K78" s="24"/>
      <c r="L78" s="24"/>
      <c r="M78" s="29"/>
      <c r="N78" s="24"/>
      <c r="O78" s="24"/>
    </row>
    <row r="79" customFormat="false" ht="25.35" hidden="true" customHeight="true" outlineLevel="0" collapsed="false">
      <c r="A79" s="20"/>
      <c r="B79" s="38" t="s">
        <v>129</v>
      </c>
      <c r="C79" s="22" t="n">
        <f aca="false">SUM(D79:E79)</f>
        <v>14341</v>
      </c>
      <c r="D79" s="22"/>
      <c r="E79" s="22" t="n">
        <f aca="false">H79</f>
        <v>14341</v>
      </c>
      <c r="F79" s="22" t="n">
        <f aca="false">SUM(G79:H79)</f>
        <v>14341</v>
      </c>
      <c r="G79" s="43"/>
      <c r="H79" s="24" t="n">
        <v>14341</v>
      </c>
      <c r="I79" s="24"/>
      <c r="J79" s="24"/>
      <c r="K79" s="24"/>
      <c r="L79" s="24"/>
      <c r="M79" s="24"/>
      <c r="N79" s="24"/>
      <c r="O79" s="24"/>
    </row>
    <row r="80" customFormat="false" ht="25.35" hidden="true" customHeight="true" outlineLevel="0" collapsed="false">
      <c r="A80" s="20"/>
      <c r="B80" s="38" t="s">
        <v>130</v>
      </c>
      <c r="C80" s="22" t="n">
        <f aca="false">SUM(D80:E80)</f>
        <v>11647</v>
      </c>
      <c r="D80" s="22"/>
      <c r="E80" s="22" t="n">
        <f aca="false">H80</f>
        <v>11647</v>
      </c>
      <c r="F80" s="22" t="n">
        <f aca="false">SUM(G80:H80)</f>
        <v>11647</v>
      </c>
      <c r="G80" s="43"/>
      <c r="H80" s="24" t="n">
        <v>11647</v>
      </c>
      <c r="I80" s="24"/>
      <c r="J80" s="24"/>
      <c r="K80" s="24"/>
      <c r="L80" s="24"/>
      <c r="M80" s="24"/>
      <c r="N80" s="24"/>
      <c r="O80" s="24"/>
    </row>
    <row r="81" customFormat="false" ht="25.35" hidden="true" customHeight="true" outlineLevel="0" collapsed="false">
      <c r="A81" s="20"/>
      <c r="B81" s="38" t="s">
        <v>131</v>
      </c>
      <c r="C81" s="22" t="n">
        <f aca="false">SUM(D81:E81)</f>
        <v>12403</v>
      </c>
      <c r="D81" s="22"/>
      <c r="E81" s="22" t="n">
        <f aca="false">H81</f>
        <v>12403</v>
      </c>
      <c r="F81" s="22" t="n">
        <f aca="false">SUM(G81:H81)</f>
        <v>12403</v>
      </c>
      <c r="G81" s="43"/>
      <c r="H81" s="24" t="n">
        <v>12403</v>
      </c>
      <c r="I81" s="24"/>
      <c r="J81" s="24"/>
      <c r="K81" s="24"/>
      <c r="L81" s="24"/>
      <c r="M81" s="24"/>
      <c r="N81" s="24"/>
      <c r="O81" s="24"/>
    </row>
    <row r="82" s="37" customFormat="true" ht="25.35" hidden="true" customHeight="true" outlineLevel="0" collapsed="false">
      <c r="A82" s="34"/>
      <c r="B82" s="35" t="s">
        <v>132</v>
      </c>
      <c r="C82" s="36"/>
      <c r="D82" s="36"/>
      <c r="E82" s="36"/>
      <c r="F82" s="36"/>
      <c r="G82" s="36"/>
      <c r="H82" s="36"/>
      <c r="I82" s="36"/>
      <c r="J82" s="36"/>
      <c r="K82" s="36"/>
      <c r="L82" s="36"/>
      <c r="M82" s="36"/>
      <c r="N82" s="36" t="n">
        <f aca="false">SUM(N83:N96)</f>
        <v>115882</v>
      </c>
      <c r="O82" s="36" t="n">
        <f aca="false">SUM(O83:O96)</f>
        <v>0</v>
      </c>
    </row>
    <row r="83" customFormat="false" ht="38.25" hidden="true" customHeight="true" outlineLevel="0" collapsed="false">
      <c r="A83" s="20"/>
      <c r="B83" s="28" t="s">
        <v>133</v>
      </c>
      <c r="C83" s="24"/>
      <c r="D83" s="24"/>
      <c r="E83" s="24"/>
      <c r="F83" s="24"/>
      <c r="G83" s="24"/>
      <c r="H83" s="24"/>
      <c r="I83" s="24"/>
      <c r="J83" s="24"/>
      <c r="K83" s="24"/>
      <c r="L83" s="24"/>
      <c r="M83" s="24"/>
      <c r="N83" s="25" t="n">
        <v>1450</v>
      </c>
      <c r="O83" s="24"/>
    </row>
    <row r="84" customFormat="false" ht="38.25" hidden="true" customHeight="true" outlineLevel="0" collapsed="false">
      <c r="A84" s="20"/>
      <c r="B84" s="28" t="s">
        <v>134</v>
      </c>
      <c r="C84" s="24"/>
      <c r="D84" s="24"/>
      <c r="E84" s="24"/>
      <c r="F84" s="24"/>
      <c r="G84" s="24"/>
      <c r="H84" s="24"/>
      <c r="I84" s="24"/>
      <c r="J84" s="24"/>
      <c r="K84" s="24"/>
      <c r="L84" s="24"/>
      <c r="M84" s="24"/>
      <c r="N84" s="25" t="n">
        <v>12155</v>
      </c>
      <c r="O84" s="24"/>
    </row>
    <row r="85" customFormat="false" ht="38.25" hidden="true" customHeight="true" outlineLevel="0" collapsed="false">
      <c r="A85" s="20"/>
      <c r="B85" s="28" t="s">
        <v>135</v>
      </c>
      <c r="C85" s="24"/>
      <c r="D85" s="24"/>
      <c r="E85" s="24"/>
      <c r="F85" s="24"/>
      <c r="G85" s="24"/>
      <c r="H85" s="24"/>
      <c r="I85" s="24"/>
      <c r="J85" s="24"/>
      <c r="K85" s="24"/>
      <c r="L85" s="24"/>
      <c r="M85" s="24"/>
      <c r="N85" s="25" t="n">
        <v>54900</v>
      </c>
      <c r="O85" s="24"/>
    </row>
    <row r="86" customFormat="false" ht="38.25" hidden="true" customHeight="true" outlineLevel="0" collapsed="false">
      <c r="A86" s="20"/>
      <c r="B86" s="28" t="s">
        <v>136</v>
      </c>
      <c r="C86" s="24"/>
      <c r="D86" s="24"/>
      <c r="E86" s="24"/>
      <c r="F86" s="24"/>
      <c r="G86" s="24"/>
      <c r="H86" s="24"/>
      <c r="I86" s="24"/>
      <c r="J86" s="24"/>
      <c r="K86" s="24"/>
      <c r="L86" s="24"/>
      <c r="M86" s="24"/>
      <c r="N86" s="25" t="n">
        <v>996</v>
      </c>
      <c r="O86" s="24"/>
    </row>
    <row r="87" customFormat="false" ht="38.25" hidden="true" customHeight="true" outlineLevel="0" collapsed="false">
      <c r="A87" s="20"/>
      <c r="B87" s="28" t="s">
        <v>137</v>
      </c>
      <c r="C87" s="24"/>
      <c r="D87" s="24"/>
      <c r="E87" s="24"/>
      <c r="F87" s="24"/>
      <c r="G87" s="24"/>
      <c r="H87" s="24"/>
      <c r="I87" s="24"/>
      <c r="J87" s="24"/>
      <c r="K87" s="24"/>
      <c r="L87" s="24"/>
      <c r="M87" s="24"/>
      <c r="N87" s="25" t="n">
        <v>2550</v>
      </c>
      <c r="O87" s="24"/>
    </row>
    <row r="88" customFormat="false" ht="38.25" hidden="true" customHeight="true" outlineLevel="0" collapsed="false">
      <c r="A88" s="20"/>
      <c r="B88" s="28" t="s">
        <v>138</v>
      </c>
      <c r="C88" s="24"/>
      <c r="D88" s="24"/>
      <c r="E88" s="24"/>
      <c r="F88" s="24"/>
      <c r="G88" s="24"/>
      <c r="H88" s="24"/>
      <c r="I88" s="24"/>
      <c r="J88" s="24"/>
      <c r="K88" s="24"/>
      <c r="L88" s="24"/>
      <c r="M88" s="24"/>
      <c r="N88" s="25" t="n">
        <v>3600</v>
      </c>
      <c r="O88" s="24"/>
    </row>
    <row r="89" customFormat="false" ht="38.25" hidden="true" customHeight="true" outlineLevel="0" collapsed="false">
      <c r="A89" s="20"/>
      <c r="B89" s="28" t="s">
        <v>139</v>
      </c>
      <c r="C89" s="24"/>
      <c r="D89" s="24"/>
      <c r="E89" s="24"/>
      <c r="F89" s="24"/>
      <c r="G89" s="24"/>
      <c r="H89" s="24"/>
      <c r="I89" s="24"/>
      <c r="J89" s="24"/>
      <c r="K89" s="24"/>
      <c r="L89" s="24"/>
      <c r="M89" s="24"/>
      <c r="N89" s="25" t="n">
        <v>29907</v>
      </c>
      <c r="O89" s="24"/>
    </row>
    <row r="90" customFormat="false" ht="38.25" hidden="true" customHeight="true" outlineLevel="0" collapsed="false">
      <c r="A90" s="20"/>
      <c r="B90" s="28" t="s">
        <v>140</v>
      </c>
      <c r="C90" s="24"/>
      <c r="D90" s="24"/>
      <c r="E90" s="24"/>
      <c r="F90" s="24"/>
      <c r="G90" s="24"/>
      <c r="H90" s="24"/>
      <c r="I90" s="24"/>
      <c r="J90" s="24"/>
      <c r="K90" s="24"/>
      <c r="L90" s="24"/>
      <c r="M90" s="24"/>
      <c r="N90" s="25" t="n">
        <v>1111</v>
      </c>
      <c r="O90" s="24"/>
    </row>
    <row r="91" customFormat="false" ht="46.5" hidden="true" customHeight="true" outlineLevel="0" collapsed="false">
      <c r="A91" s="20"/>
      <c r="B91" s="28" t="s">
        <v>141</v>
      </c>
      <c r="C91" s="24"/>
      <c r="D91" s="24"/>
      <c r="E91" s="24"/>
      <c r="F91" s="24"/>
      <c r="G91" s="24"/>
      <c r="H91" s="24"/>
      <c r="I91" s="24"/>
      <c r="J91" s="24"/>
      <c r="K91" s="24"/>
      <c r="L91" s="24"/>
      <c r="M91" s="24"/>
      <c r="N91" s="25" t="n">
        <v>6400</v>
      </c>
      <c r="O91" s="24"/>
    </row>
    <row r="92" customFormat="false" ht="38.25" hidden="true" customHeight="true" outlineLevel="0" collapsed="false">
      <c r="A92" s="20"/>
      <c r="B92" s="28" t="s">
        <v>142</v>
      </c>
      <c r="C92" s="24"/>
      <c r="D92" s="24"/>
      <c r="E92" s="24"/>
      <c r="F92" s="24"/>
      <c r="G92" s="24"/>
      <c r="H92" s="24"/>
      <c r="I92" s="24"/>
      <c r="J92" s="24"/>
      <c r="K92" s="24"/>
      <c r="L92" s="24"/>
      <c r="M92" s="24"/>
      <c r="N92" s="25" t="n">
        <v>500</v>
      </c>
      <c r="O92" s="24"/>
    </row>
    <row r="93" customFormat="false" ht="38.25" hidden="true" customHeight="true" outlineLevel="0" collapsed="false">
      <c r="A93" s="20"/>
      <c r="B93" s="28" t="s">
        <v>143</v>
      </c>
      <c r="C93" s="24"/>
      <c r="D93" s="24"/>
      <c r="E93" s="24"/>
      <c r="F93" s="24"/>
      <c r="G93" s="24"/>
      <c r="H93" s="24"/>
      <c r="I93" s="24"/>
      <c r="J93" s="24"/>
      <c r="K93" s="24"/>
      <c r="L93" s="24"/>
      <c r="M93" s="24"/>
      <c r="N93" s="25" t="n">
        <v>645</v>
      </c>
      <c r="O93" s="24"/>
    </row>
    <row r="94" customFormat="false" ht="37.5" hidden="true" customHeight="true" outlineLevel="0" collapsed="false">
      <c r="A94" s="20"/>
      <c r="B94" s="28" t="s">
        <v>144</v>
      </c>
      <c r="C94" s="24"/>
      <c r="D94" s="24"/>
      <c r="E94" s="24"/>
      <c r="F94" s="24"/>
      <c r="G94" s="24"/>
      <c r="H94" s="24"/>
      <c r="I94" s="24"/>
      <c r="J94" s="24"/>
      <c r="K94" s="24"/>
      <c r="L94" s="24"/>
      <c r="M94" s="24"/>
      <c r="N94" s="25" t="n">
        <v>556</v>
      </c>
      <c r="O94" s="24"/>
    </row>
    <row r="95" customFormat="false" ht="25.35" hidden="true" customHeight="true" outlineLevel="0" collapsed="false">
      <c r="A95" s="20"/>
      <c r="B95" s="28" t="s">
        <v>145</v>
      </c>
      <c r="C95" s="24"/>
      <c r="D95" s="24"/>
      <c r="E95" s="24"/>
      <c r="F95" s="24"/>
      <c r="G95" s="24"/>
      <c r="H95" s="24"/>
      <c r="I95" s="24"/>
      <c r="J95" s="24"/>
      <c r="K95" s="24"/>
      <c r="L95" s="24"/>
      <c r="M95" s="24"/>
      <c r="N95" s="25" t="n">
        <v>556</v>
      </c>
      <c r="O95" s="24"/>
    </row>
    <row r="96" customFormat="false" ht="40.5" hidden="true" customHeight="true" outlineLevel="0" collapsed="false">
      <c r="A96" s="20"/>
      <c r="B96" s="28" t="s">
        <v>146</v>
      </c>
      <c r="C96" s="24"/>
      <c r="D96" s="24"/>
      <c r="E96" s="24"/>
      <c r="F96" s="24"/>
      <c r="G96" s="24"/>
      <c r="H96" s="24"/>
      <c r="I96" s="24"/>
      <c r="J96" s="24"/>
      <c r="K96" s="24"/>
      <c r="L96" s="24"/>
      <c r="M96" s="24"/>
      <c r="N96" s="25" t="n">
        <v>556</v>
      </c>
      <c r="O96" s="24"/>
    </row>
    <row r="97" s="15" customFormat="true" ht="25.35" hidden="false" customHeight="true" outlineLevel="0" collapsed="false">
      <c r="A97" s="13" t="s">
        <v>147</v>
      </c>
      <c r="B97" s="13"/>
      <c r="C97" s="14" t="n">
        <f aca="false">SUM(C98:C100)</f>
        <v>8699353</v>
      </c>
      <c r="D97" s="14" t="n">
        <f aca="false">SUM(D98:D100)</f>
        <v>1177783</v>
      </c>
      <c r="E97" s="14" t="n">
        <f aca="false">SUM(E98:E100)</f>
        <v>7521570</v>
      </c>
      <c r="F97" s="14" t="n">
        <f aca="false">SUM(F98:F100)</f>
        <v>8699353</v>
      </c>
      <c r="G97" s="14" t="n">
        <f aca="false">SUM(G98:G100)</f>
        <v>1177783</v>
      </c>
      <c r="H97" s="14" t="n">
        <f aca="false">SUM(H98:H100)</f>
        <v>7521570</v>
      </c>
      <c r="I97" s="14"/>
      <c r="J97" s="14"/>
      <c r="K97" s="14"/>
      <c r="L97" s="14"/>
      <c r="M97" s="14" t="n">
        <f aca="false">SUM(M98:M100)</f>
        <v>408422</v>
      </c>
      <c r="N97" s="14"/>
      <c r="O97" s="14"/>
    </row>
    <row r="98" s="19" customFormat="true" ht="25.35" hidden="false" customHeight="true" outlineLevel="0" collapsed="false">
      <c r="A98" s="16" t="s">
        <v>148</v>
      </c>
      <c r="B98" s="17" t="s">
        <v>149</v>
      </c>
      <c r="C98" s="18" t="n">
        <f aca="false">SUM(D98:E98)</f>
        <v>117180</v>
      </c>
      <c r="D98" s="18" t="n">
        <f aca="false">G98</f>
        <v>58529</v>
      </c>
      <c r="E98" s="18" t="n">
        <f aca="false">H98</f>
        <v>58651</v>
      </c>
      <c r="F98" s="18" t="n">
        <f aca="false">SUM(G98:H98)</f>
        <v>117180</v>
      </c>
      <c r="G98" s="18" t="n">
        <v>58529</v>
      </c>
      <c r="H98" s="18" t="n">
        <v>58651</v>
      </c>
      <c r="I98" s="18"/>
      <c r="J98" s="18"/>
      <c r="K98" s="18"/>
      <c r="L98" s="18"/>
      <c r="M98" s="18"/>
      <c r="N98" s="18"/>
      <c r="O98" s="18"/>
    </row>
    <row r="99" s="19" customFormat="true" ht="25.35" hidden="false" customHeight="true" outlineLevel="0" collapsed="false">
      <c r="A99" s="16" t="s">
        <v>150</v>
      </c>
      <c r="B99" s="27" t="s">
        <v>151</v>
      </c>
      <c r="C99" s="18" t="n">
        <f aca="false">SUM(D99:E99)</f>
        <v>1295532</v>
      </c>
      <c r="D99" s="18" t="n">
        <f aca="false">G99</f>
        <v>1119254</v>
      </c>
      <c r="E99" s="18" t="n">
        <f aca="false">H99</f>
        <v>176278</v>
      </c>
      <c r="F99" s="18" t="n">
        <f aca="false">SUM(G99:H99)</f>
        <v>1295532</v>
      </c>
      <c r="G99" s="18" t="n">
        <v>1119254</v>
      </c>
      <c r="H99" s="18" t="n">
        <v>176278</v>
      </c>
      <c r="I99" s="18"/>
      <c r="J99" s="18"/>
      <c r="K99" s="18"/>
      <c r="L99" s="18"/>
      <c r="M99" s="18"/>
      <c r="N99" s="18"/>
      <c r="O99" s="18"/>
    </row>
    <row r="100" s="19" customFormat="true" ht="25.35" hidden="false" customHeight="true" outlineLevel="0" collapsed="false">
      <c r="A100" s="16" t="s">
        <v>152</v>
      </c>
      <c r="B100" s="17" t="s">
        <v>153</v>
      </c>
      <c r="C100" s="18" t="n">
        <f aca="false">SUM(C101:C103)</f>
        <v>7286641</v>
      </c>
      <c r="D100" s="18"/>
      <c r="E100" s="18" t="n">
        <f aca="false">SUM(E101:E103)</f>
        <v>7286641</v>
      </c>
      <c r="F100" s="18" t="n">
        <f aca="false">SUM(F101:F103)</f>
        <v>7286641</v>
      </c>
      <c r="G100" s="18"/>
      <c r="H100" s="18" t="n">
        <f aca="false">SUM(H101:H103)</f>
        <v>7286641</v>
      </c>
      <c r="I100" s="18"/>
      <c r="J100" s="18"/>
      <c r="K100" s="18"/>
      <c r="L100" s="18"/>
      <c r="M100" s="18" t="n">
        <f aca="false">SUM(M101:M103)</f>
        <v>408422</v>
      </c>
      <c r="N100" s="18"/>
      <c r="O100" s="18"/>
    </row>
    <row r="101" customFormat="false" ht="36.75" hidden="false" customHeight="true" outlineLevel="0" collapsed="false">
      <c r="A101" s="20"/>
      <c r="B101" s="44" t="s">
        <v>154</v>
      </c>
      <c r="C101" s="22" t="n">
        <f aca="false">SUM(D101:E101)</f>
        <v>523961</v>
      </c>
      <c r="D101" s="22"/>
      <c r="E101" s="22" t="n">
        <f aca="false">H101</f>
        <v>523961</v>
      </c>
      <c r="F101" s="22" t="n">
        <f aca="false">SUM(G101:H101)</f>
        <v>523961</v>
      </c>
      <c r="G101" s="40"/>
      <c r="H101" s="40" t="n">
        <v>523961</v>
      </c>
      <c r="I101" s="24"/>
      <c r="J101" s="24"/>
      <c r="K101" s="24"/>
      <c r="L101" s="24"/>
      <c r="M101" s="24"/>
      <c r="N101" s="24"/>
      <c r="O101" s="24"/>
    </row>
    <row r="102" s="45" customFormat="true" ht="39.75" hidden="false" customHeight="true" outlineLevel="0" collapsed="false">
      <c r="A102" s="20"/>
      <c r="B102" s="44" t="s">
        <v>155</v>
      </c>
      <c r="C102" s="22" t="n">
        <f aca="false">SUM(D102:E102)</f>
        <v>450223</v>
      </c>
      <c r="D102" s="22"/>
      <c r="E102" s="22" t="n">
        <f aca="false">H102</f>
        <v>450223</v>
      </c>
      <c r="F102" s="22" t="n">
        <f aca="false">SUM(G102:H102)</f>
        <v>450223</v>
      </c>
      <c r="G102" s="23"/>
      <c r="H102" s="23" t="n">
        <v>450223</v>
      </c>
      <c r="I102" s="24"/>
      <c r="J102" s="24"/>
      <c r="K102" s="24"/>
      <c r="L102" s="24"/>
      <c r="M102" s="24" t="n">
        <v>408422</v>
      </c>
      <c r="N102" s="24"/>
      <c r="O102" s="24"/>
    </row>
    <row r="103" s="48" customFormat="true" ht="36.75" hidden="false" customHeight="true" outlineLevel="0" collapsed="false">
      <c r="A103" s="46"/>
      <c r="B103" s="47" t="s">
        <v>156</v>
      </c>
      <c r="C103" s="22" t="n">
        <f aca="false">SUM(D103:E103)</f>
        <v>6312457</v>
      </c>
      <c r="D103" s="22"/>
      <c r="E103" s="22" t="n">
        <f aca="false">H103</f>
        <v>6312457</v>
      </c>
      <c r="F103" s="29" t="n">
        <f aca="false">SUM(G103:H103)</f>
        <v>6312457</v>
      </c>
      <c r="G103" s="29"/>
      <c r="H103" s="29" t="n">
        <v>6312457</v>
      </c>
      <c r="I103" s="24"/>
      <c r="J103" s="24"/>
      <c r="K103" s="24"/>
      <c r="L103" s="24"/>
      <c r="M103" s="24"/>
      <c r="N103" s="24"/>
      <c r="O103" s="24"/>
    </row>
    <row r="104" s="45" customFormat="true" ht="25.35" hidden="false" customHeight="true" outlineLevel="0" collapsed="false">
      <c r="A104" s="49" t="s">
        <v>157</v>
      </c>
      <c r="B104" s="50"/>
      <c r="C104" s="50"/>
      <c r="D104" s="50"/>
      <c r="E104" s="50"/>
      <c r="F104" s="50"/>
      <c r="G104" s="50"/>
      <c r="H104" s="50"/>
      <c r="I104" s="50"/>
      <c r="J104" s="50"/>
      <c r="K104" s="50"/>
      <c r="L104" s="50"/>
      <c r="M104" s="50"/>
      <c r="N104" s="50"/>
      <c r="O104" s="50"/>
    </row>
    <row r="105" s="45" customFormat="true" ht="21" hidden="false" customHeight="true" outlineLevel="0" collapsed="false">
      <c r="A105" s="51" t="s">
        <v>158</v>
      </c>
      <c r="B105" s="50"/>
      <c r="C105" s="50"/>
      <c r="D105" s="50"/>
      <c r="E105" s="50"/>
      <c r="F105" s="50"/>
      <c r="G105" s="50"/>
      <c r="H105" s="50"/>
      <c r="I105" s="50"/>
      <c r="J105" s="50"/>
      <c r="K105" s="50"/>
      <c r="L105" s="50"/>
      <c r="M105" s="50"/>
      <c r="N105" s="50"/>
      <c r="O105" s="50"/>
    </row>
    <row r="106" s="45" customFormat="true" ht="24" hidden="false" customHeight="true" outlineLevel="0" collapsed="false">
      <c r="A106" s="52" t="s">
        <v>159</v>
      </c>
      <c r="B106" s="50"/>
      <c r="C106" s="50"/>
      <c r="D106" s="50"/>
      <c r="E106" s="50"/>
      <c r="F106" s="50"/>
      <c r="G106" s="50"/>
      <c r="H106" s="50"/>
      <c r="I106" s="50"/>
      <c r="J106" s="50"/>
      <c r="K106" s="50"/>
      <c r="L106" s="50"/>
      <c r="M106" s="50"/>
      <c r="N106" s="50"/>
      <c r="O106" s="50"/>
    </row>
    <row r="107" s="45" customFormat="true" ht="24" hidden="false" customHeight="true" outlineLevel="0" collapsed="false">
      <c r="A107" s="52" t="s">
        <v>160</v>
      </c>
      <c r="B107" s="50"/>
      <c r="C107" s="50"/>
      <c r="D107" s="50"/>
      <c r="E107" s="50"/>
      <c r="F107" s="50"/>
      <c r="G107" s="50"/>
      <c r="H107" s="50"/>
      <c r="I107" s="50"/>
      <c r="J107" s="50"/>
      <c r="K107" s="50"/>
      <c r="L107" s="50"/>
      <c r="M107" s="50"/>
      <c r="N107" s="50"/>
      <c r="O107" s="50"/>
    </row>
    <row r="108" s="45" customFormat="true" ht="24" hidden="false" customHeight="true" outlineLevel="0" collapsed="false">
      <c r="A108" s="52" t="s">
        <v>161</v>
      </c>
      <c r="B108" s="50"/>
      <c r="C108" s="50"/>
      <c r="D108" s="50"/>
      <c r="E108" s="50"/>
      <c r="F108" s="50"/>
      <c r="G108" s="50"/>
      <c r="H108" s="50"/>
      <c r="I108" s="50"/>
      <c r="J108" s="50"/>
      <c r="K108" s="50"/>
      <c r="L108" s="50"/>
      <c r="M108" s="50"/>
      <c r="N108" s="50"/>
      <c r="O108" s="50"/>
    </row>
    <row r="109" s="45" customFormat="true" ht="24" hidden="false" customHeight="true" outlineLevel="0" collapsed="false">
      <c r="A109" s="52" t="s">
        <v>162</v>
      </c>
      <c r="B109" s="50"/>
      <c r="C109" s="50"/>
      <c r="D109" s="50"/>
      <c r="E109" s="50"/>
      <c r="F109" s="50"/>
      <c r="G109" s="50"/>
      <c r="H109" s="50"/>
      <c r="I109" s="50"/>
      <c r="J109" s="50"/>
      <c r="K109" s="50"/>
      <c r="L109" s="50"/>
      <c r="M109" s="50"/>
      <c r="N109" s="50"/>
      <c r="O109" s="50"/>
    </row>
    <row r="110" s="45" customFormat="true" ht="24" hidden="false" customHeight="true" outlineLevel="0" collapsed="false">
      <c r="A110" s="52" t="s">
        <v>163</v>
      </c>
      <c r="B110" s="50"/>
      <c r="C110" s="50"/>
      <c r="D110" s="50"/>
      <c r="E110" s="50"/>
      <c r="F110" s="50"/>
      <c r="G110" s="50"/>
      <c r="H110" s="50"/>
      <c r="I110" s="50"/>
      <c r="J110" s="50"/>
      <c r="K110" s="50"/>
      <c r="L110" s="50"/>
      <c r="M110" s="50"/>
      <c r="N110" s="50"/>
      <c r="O110" s="50"/>
    </row>
    <row r="111" s="45" customFormat="true" ht="24" hidden="false" customHeight="true" outlineLevel="0" collapsed="false">
      <c r="A111" s="52" t="s">
        <v>164</v>
      </c>
      <c r="B111" s="50"/>
      <c r="C111" s="50"/>
      <c r="D111" s="50"/>
      <c r="E111" s="50"/>
      <c r="F111" s="50"/>
      <c r="G111" s="50"/>
      <c r="H111" s="50"/>
      <c r="I111" s="50"/>
      <c r="J111" s="50"/>
      <c r="K111" s="50"/>
      <c r="L111" s="50"/>
      <c r="M111" s="50"/>
      <c r="N111" s="50"/>
      <c r="O111" s="50"/>
    </row>
    <row r="112" s="45" customFormat="true" ht="24" hidden="false" customHeight="true" outlineLevel="0" collapsed="false">
      <c r="A112" s="52" t="s">
        <v>165</v>
      </c>
      <c r="B112" s="50"/>
      <c r="C112" s="50"/>
      <c r="D112" s="50"/>
      <c r="E112" s="50"/>
      <c r="F112" s="50"/>
      <c r="G112" s="50"/>
      <c r="H112" s="50"/>
      <c r="I112" s="50"/>
      <c r="J112" s="50"/>
      <c r="K112" s="50"/>
      <c r="L112" s="50"/>
      <c r="M112" s="50"/>
      <c r="N112" s="50"/>
      <c r="O112" s="50"/>
    </row>
    <row r="113" s="45" customFormat="true" ht="24" hidden="false" customHeight="true" outlineLevel="0" collapsed="false">
      <c r="A113" s="52" t="s">
        <v>166</v>
      </c>
      <c r="B113" s="50"/>
      <c r="C113" s="50"/>
      <c r="D113" s="50"/>
      <c r="E113" s="50"/>
      <c r="F113" s="50"/>
      <c r="G113" s="50"/>
      <c r="H113" s="50"/>
      <c r="I113" s="50"/>
      <c r="J113" s="50"/>
      <c r="K113" s="50"/>
      <c r="L113" s="50"/>
      <c r="M113" s="50"/>
      <c r="N113" s="50"/>
      <c r="O113" s="50"/>
    </row>
    <row r="114" s="45" customFormat="true" ht="24" hidden="false" customHeight="true" outlineLevel="0" collapsed="false">
      <c r="A114" s="53" t="s">
        <v>167</v>
      </c>
      <c r="B114" s="50"/>
      <c r="C114" s="50"/>
      <c r="D114" s="50"/>
      <c r="E114" s="50"/>
      <c r="F114" s="50"/>
      <c r="G114" s="50"/>
      <c r="H114" s="50"/>
      <c r="I114" s="50"/>
      <c r="J114" s="50"/>
      <c r="K114" s="50"/>
      <c r="L114" s="50"/>
      <c r="M114" s="50"/>
      <c r="N114" s="50"/>
      <c r="O114" s="50"/>
    </row>
    <row r="115" s="45" customFormat="true" ht="24" hidden="false" customHeight="true" outlineLevel="0" collapsed="false">
      <c r="A115" s="53" t="s">
        <v>168</v>
      </c>
      <c r="B115" s="50"/>
      <c r="C115" s="50"/>
      <c r="D115" s="50"/>
      <c r="E115" s="50"/>
      <c r="F115" s="50"/>
      <c r="G115" s="50"/>
      <c r="H115" s="50"/>
      <c r="I115" s="50"/>
      <c r="J115" s="50"/>
      <c r="K115" s="50"/>
      <c r="L115" s="50"/>
      <c r="M115" s="50"/>
      <c r="N115" s="50"/>
      <c r="O115" s="50"/>
    </row>
    <row r="116" s="45" customFormat="true" ht="24" hidden="false" customHeight="true" outlineLevel="0" collapsed="false">
      <c r="A116" s="52" t="s">
        <v>169</v>
      </c>
      <c r="B116" s="50"/>
      <c r="C116" s="50"/>
      <c r="D116" s="50"/>
      <c r="E116" s="50"/>
      <c r="F116" s="50"/>
      <c r="G116" s="50"/>
      <c r="H116" s="50"/>
      <c r="I116" s="50"/>
      <c r="J116" s="50"/>
      <c r="K116" s="50"/>
      <c r="L116" s="50"/>
      <c r="M116" s="50"/>
      <c r="N116" s="50"/>
      <c r="O116" s="50"/>
    </row>
    <row r="117" s="45" customFormat="true" ht="24" hidden="false" customHeight="true" outlineLevel="0" collapsed="false">
      <c r="A117" s="52" t="s">
        <v>170</v>
      </c>
      <c r="B117" s="50"/>
      <c r="C117" s="50"/>
      <c r="D117" s="50"/>
      <c r="E117" s="50"/>
      <c r="F117" s="50"/>
      <c r="G117" s="50"/>
      <c r="H117" s="50"/>
      <c r="I117" s="50"/>
      <c r="J117" s="50"/>
      <c r="K117" s="50"/>
      <c r="L117" s="50"/>
      <c r="M117" s="50"/>
      <c r="N117" s="50"/>
      <c r="O117" s="50"/>
    </row>
    <row r="118" s="45" customFormat="true" ht="24" hidden="false" customHeight="true" outlineLevel="0" collapsed="false">
      <c r="A118" s="53" t="s">
        <v>171</v>
      </c>
      <c r="B118" s="50"/>
      <c r="C118" s="50"/>
      <c r="D118" s="50"/>
      <c r="E118" s="50"/>
      <c r="F118" s="50"/>
      <c r="G118" s="50"/>
      <c r="H118" s="50"/>
      <c r="I118" s="50"/>
      <c r="J118" s="50"/>
      <c r="K118" s="50"/>
      <c r="L118" s="50"/>
      <c r="M118" s="50"/>
      <c r="N118" s="50"/>
      <c r="O118" s="50"/>
    </row>
    <row r="119" s="45" customFormat="true" ht="24" hidden="false" customHeight="true" outlineLevel="0" collapsed="false">
      <c r="A119" s="52" t="s">
        <v>172</v>
      </c>
      <c r="B119" s="50"/>
      <c r="C119" s="50"/>
      <c r="D119" s="50"/>
      <c r="E119" s="50"/>
      <c r="F119" s="50"/>
      <c r="G119" s="50"/>
      <c r="H119" s="50"/>
      <c r="I119" s="50"/>
      <c r="J119" s="50"/>
      <c r="K119" s="50"/>
      <c r="L119" s="50"/>
      <c r="M119" s="50"/>
      <c r="N119" s="50"/>
      <c r="O119" s="50"/>
    </row>
    <row r="120" s="45" customFormat="true" ht="24" hidden="false" customHeight="true" outlineLevel="0" collapsed="false">
      <c r="A120" s="53" t="s">
        <v>173</v>
      </c>
      <c r="B120" s="50"/>
      <c r="C120" s="50"/>
      <c r="D120" s="50"/>
      <c r="E120" s="50"/>
      <c r="F120" s="50"/>
      <c r="G120" s="50"/>
      <c r="H120" s="50"/>
      <c r="I120" s="50"/>
      <c r="J120" s="50"/>
      <c r="K120" s="50"/>
      <c r="L120" s="50"/>
      <c r="M120" s="50"/>
      <c r="N120" s="50"/>
      <c r="O120" s="50"/>
    </row>
    <row r="121" s="45" customFormat="true" ht="24" hidden="false" customHeight="true" outlineLevel="0" collapsed="false">
      <c r="A121" s="52" t="s">
        <v>174</v>
      </c>
      <c r="B121" s="50"/>
      <c r="C121" s="50"/>
      <c r="D121" s="50"/>
      <c r="E121" s="50"/>
      <c r="F121" s="50"/>
      <c r="G121" s="50"/>
      <c r="H121" s="50"/>
      <c r="I121" s="50"/>
      <c r="J121" s="50"/>
      <c r="K121" s="50"/>
      <c r="L121" s="50"/>
      <c r="M121" s="50"/>
      <c r="N121" s="50"/>
      <c r="O121" s="50"/>
    </row>
    <row r="122" s="45" customFormat="true" ht="24" hidden="false" customHeight="true" outlineLevel="0" collapsed="false">
      <c r="A122" s="52" t="s">
        <v>175</v>
      </c>
      <c r="B122" s="50"/>
      <c r="C122" s="50"/>
      <c r="D122" s="50"/>
      <c r="E122" s="50"/>
      <c r="F122" s="50"/>
      <c r="G122" s="50"/>
      <c r="H122" s="50"/>
      <c r="I122" s="50"/>
      <c r="J122" s="50"/>
      <c r="K122" s="50"/>
      <c r="L122" s="50"/>
      <c r="M122" s="50"/>
      <c r="N122" s="50"/>
      <c r="O122" s="50"/>
    </row>
    <row r="123" s="45" customFormat="true" ht="24" hidden="false" customHeight="true" outlineLevel="0" collapsed="false">
      <c r="A123" s="52" t="s">
        <v>176</v>
      </c>
      <c r="B123" s="50"/>
      <c r="C123" s="50"/>
      <c r="D123" s="50"/>
      <c r="E123" s="50"/>
      <c r="F123" s="50"/>
      <c r="G123" s="50"/>
      <c r="H123" s="50"/>
      <c r="I123" s="50"/>
      <c r="J123" s="50"/>
      <c r="K123" s="50"/>
      <c r="L123" s="50"/>
      <c r="M123" s="50"/>
      <c r="N123" s="50"/>
      <c r="O123" s="50"/>
    </row>
    <row r="124" s="45" customFormat="true" ht="16.5" hidden="false" customHeight="true" outlineLevel="0" collapsed="false">
      <c r="A124" s="54" t="s">
        <v>5</v>
      </c>
      <c r="B124" s="55" t="s">
        <v>6</v>
      </c>
      <c r="C124" s="55" t="s">
        <v>7</v>
      </c>
      <c r="D124" s="55"/>
      <c r="E124" s="55"/>
      <c r="F124" s="55"/>
      <c r="G124" s="55"/>
      <c r="H124" s="55"/>
      <c r="I124" s="55"/>
      <c r="J124" s="55"/>
      <c r="K124" s="55"/>
      <c r="L124" s="55"/>
      <c r="M124" s="55" t="s">
        <v>8</v>
      </c>
      <c r="N124" s="55"/>
      <c r="O124" s="55"/>
    </row>
    <row r="125" s="45" customFormat="true" ht="18" hidden="false" customHeight="true" outlineLevel="0" collapsed="false">
      <c r="A125" s="54"/>
      <c r="B125" s="54"/>
      <c r="C125" s="55" t="s">
        <v>9</v>
      </c>
      <c r="D125" s="54" t="s">
        <v>10</v>
      </c>
      <c r="E125" s="54" t="s">
        <v>11</v>
      </c>
      <c r="F125" s="55" t="s">
        <v>12</v>
      </c>
      <c r="G125" s="55"/>
      <c r="H125" s="55"/>
      <c r="I125" s="55" t="s">
        <v>13</v>
      </c>
      <c r="J125" s="55"/>
      <c r="K125" s="55"/>
      <c r="L125" s="55"/>
      <c r="M125" s="54" t="s">
        <v>14</v>
      </c>
      <c r="N125" s="54" t="s">
        <v>15</v>
      </c>
      <c r="O125" s="54" t="s">
        <v>14</v>
      </c>
    </row>
    <row r="126" s="45" customFormat="true" ht="40.5" hidden="false" customHeight="true" outlineLevel="0" collapsed="false">
      <c r="A126" s="54"/>
      <c r="B126" s="54"/>
      <c r="C126" s="54"/>
      <c r="D126" s="54"/>
      <c r="E126" s="54"/>
      <c r="F126" s="55" t="s">
        <v>16</v>
      </c>
      <c r="G126" s="55" t="s">
        <v>10</v>
      </c>
      <c r="H126" s="56" t="s">
        <v>11</v>
      </c>
      <c r="I126" s="54" t="s">
        <v>177</v>
      </c>
      <c r="J126" s="55" t="s">
        <v>16</v>
      </c>
      <c r="K126" s="55" t="s">
        <v>10</v>
      </c>
      <c r="L126" s="57" t="s">
        <v>11</v>
      </c>
      <c r="M126" s="54"/>
      <c r="N126" s="54"/>
      <c r="O126" s="54"/>
    </row>
    <row r="127" s="45" customFormat="true" ht="25.35" hidden="false" customHeight="true" outlineLevel="0" collapsed="false">
      <c r="A127" s="58" t="s">
        <v>152</v>
      </c>
      <c r="B127" s="59" t="s">
        <v>153</v>
      </c>
      <c r="C127" s="60" t="n">
        <v>190000</v>
      </c>
      <c r="D127" s="60" t="n">
        <v>14000</v>
      </c>
      <c r="E127" s="60" t="n">
        <v>176000</v>
      </c>
      <c r="F127" s="60" t="n">
        <v>180000</v>
      </c>
      <c r="G127" s="60" t="n">
        <v>10000</v>
      </c>
      <c r="H127" s="60" t="n">
        <v>170000</v>
      </c>
      <c r="I127" s="61"/>
      <c r="J127" s="60" t="n">
        <v>10000</v>
      </c>
      <c r="K127" s="60" t="n">
        <v>4000</v>
      </c>
      <c r="L127" s="60" t="n">
        <v>6000</v>
      </c>
      <c r="M127" s="61"/>
      <c r="N127" s="61"/>
      <c r="O127" s="61"/>
    </row>
    <row r="128" s="45" customFormat="true" ht="25.35" hidden="false" customHeight="true" outlineLevel="0" collapsed="false">
      <c r="A128" s="61"/>
      <c r="B128" s="62" t="s">
        <v>178</v>
      </c>
      <c r="C128" s="60" t="n">
        <v>5000</v>
      </c>
      <c r="D128" s="60" t="n">
        <v>2000</v>
      </c>
      <c r="E128" s="60" t="n">
        <v>3000</v>
      </c>
      <c r="F128" s="60" t="n">
        <v>5000</v>
      </c>
      <c r="G128" s="60" t="n">
        <v>2000</v>
      </c>
      <c r="H128" s="60" t="n">
        <v>3000</v>
      </c>
      <c r="I128" s="61"/>
      <c r="J128" s="63"/>
      <c r="K128" s="63"/>
      <c r="L128" s="63"/>
      <c r="M128" s="61"/>
      <c r="N128" s="61"/>
      <c r="O128" s="61"/>
    </row>
    <row r="129" s="45" customFormat="true" ht="25.35" hidden="false" customHeight="true" outlineLevel="0" collapsed="false">
      <c r="A129" s="61"/>
      <c r="B129" s="62" t="s">
        <v>179</v>
      </c>
      <c r="C129" s="60" t="n">
        <v>10000</v>
      </c>
      <c r="D129" s="60" t="n">
        <v>2000</v>
      </c>
      <c r="E129" s="60" t="n">
        <v>8000</v>
      </c>
      <c r="F129" s="61"/>
      <c r="G129" s="61"/>
      <c r="H129" s="61"/>
      <c r="I129" s="54" t="s">
        <v>180</v>
      </c>
      <c r="J129" s="60" t="n">
        <v>10000</v>
      </c>
      <c r="K129" s="60" t="n">
        <v>2000</v>
      </c>
      <c r="L129" s="60" t="n">
        <v>8000</v>
      </c>
      <c r="M129" s="61"/>
      <c r="N129" s="61"/>
      <c r="O129" s="61"/>
    </row>
    <row r="131" s="67" customFormat="true" ht="17.35" hidden="false" customHeight="false" outlineLevel="0" collapsed="false">
      <c r="A131" s="64" t="s">
        <v>181</v>
      </c>
      <c r="B131" s="65"/>
      <c r="C131" s="66" t="s">
        <v>182</v>
      </c>
      <c r="D131" s="65"/>
      <c r="E131" s="65"/>
      <c r="F131" s="66" t="s">
        <v>183</v>
      </c>
      <c r="G131" s="65"/>
      <c r="H131" s="65"/>
      <c r="I131" s="65"/>
    </row>
  </sheetData>
  <autoFilter ref="A6:U129"/>
  <mergeCells count="27">
    <mergeCell ref="A1:O1"/>
    <mergeCell ref="A2:O2"/>
    <mergeCell ref="B3:N3"/>
    <mergeCell ref="A4:A6"/>
    <mergeCell ref="B4:B6"/>
    <mergeCell ref="C4:M4"/>
    <mergeCell ref="N4:O4"/>
    <mergeCell ref="C5:C6"/>
    <mergeCell ref="D5:D6"/>
    <mergeCell ref="E5:E6"/>
    <mergeCell ref="F5:H5"/>
    <mergeCell ref="I5:L5"/>
    <mergeCell ref="M5:M6"/>
    <mergeCell ref="N5:N6"/>
    <mergeCell ref="O5:O6"/>
    <mergeCell ref="A124:A126"/>
    <mergeCell ref="B124:B126"/>
    <mergeCell ref="C124:L124"/>
    <mergeCell ref="M124:O124"/>
    <mergeCell ref="C125:C126"/>
    <mergeCell ref="D125:D126"/>
    <mergeCell ref="E125:E126"/>
    <mergeCell ref="F125:H125"/>
    <mergeCell ref="I125:L125"/>
    <mergeCell ref="M125:M126"/>
    <mergeCell ref="N125:N126"/>
    <mergeCell ref="O125:O126"/>
  </mergeCells>
  <printOptions headings="false" gridLines="false" gridLinesSet="true" horizontalCentered="true" verticalCentered="false"/>
  <pageMargins left="0" right="0" top="0.196527777777778" bottom="0.335416666666667" header="0.196527777777778" footer="0.196527777777778"/>
  <pageSetup paperSize="77" scale="53" firstPageNumber="0" fitToWidth="1" fitToHeight="1" pageOrder="downThenOver" orientation="landscape" blackAndWhite="false" draft="false" cellComments="none" useFirstPageNumber="false" horizontalDpi="300" verticalDpi="300" copies="1"/>
  <headerFooter differentFirst="false" differentOddEven="false">
    <oddHeader/>
    <oddFooter>&amp;C&amp;"Arial,標準"&amp;10第 &amp;P 頁，共 &amp;N 頁</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L37"/>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zeroHeight="false" outlineLevelRow="0" outlineLevelCol="0"/>
  <cols>
    <col collapsed="false" customWidth="true" hidden="false" outlineLevel="0" max="1" min="1" style="68" width="9.16"/>
    <col collapsed="false" customWidth="true" hidden="false" outlineLevel="0" max="2" min="2" style="69" width="28.5"/>
    <col collapsed="false" customWidth="true" hidden="false" outlineLevel="0" max="3" min="3" style="69" width="25.06"/>
    <col collapsed="false" customWidth="true" hidden="false" outlineLevel="0" max="4" min="4" style="69" width="13.1"/>
    <col collapsed="false" customWidth="true" hidden="false" outlineLevel="0" max="5" min="5" style="69" width="20.48"/>
    <col collapsed="false" customWidth="true" hidden="false" outlineLevel="0" max="6" min="6" style="69" width="14.5"/>
    <col collapsed="false" customWidth="true" hidden="false" outlineLevel="0" max="7" min="7" style="69" width="16.03"/>
    <col collapsed="false" customWidth="true" hidden="false" outlineLevel="0" max="8" min="8" style="69" width="14.5"/>
    <col collapsed="false" customWidth="true" hidden="false" outlineLevel="0" max="9" min="9" style="69" width="12.34"/>
    <col collapsed="false" customWidth="true" hidden="false" outlineLevel="0" max="10" min="10" style="69" width="12.72"/>
    <col collapsed="false" customWidth="true" hidden="false" outlineLevel="0" max="11" min="11" style="69" width="8.39"/>
    <col collapsed="false" customWidth="true" hidden="false" outlineLevel="0" max="12" min="12" style="69" width="14.63"/>
    <col collapsed="false" customWidth="true" hidden="false" outlineLevel="0" max="1023" min="13" style="69" width="8.39"/>
    <col collapsed="false" customWidth="true" hidden="false" outlineLevel="0" max="1025" min="1024" style="69" width="7.38"/>
  </cols>
  <sheetData>
    <row r="1" customFormat="false" ht="35.85" hidden="false" customHeight="true" outlineLevel="0" collapsed="false">
      <c r="A1" s="70" t="s">
        <v>184</v>
      </c>
      <c r="B1" s="70"/>
      <c r="C1" s="70"/>
      <c r="D1" s="70"/>
      <c r="E1" s="70"/>
      <c r="F1" s="70"/>
      <c r="G1" s="70"/>
      <c r="H1" s="70"/>
      <c r="I1" s="70"/>
      <c r="J1" s="70"/>
    </row>
    <row r="2" customFormat="false" ht="27" hidden="false" customHeight="true" outlineLevel="0" collapsed="false">
      <c r="A2" s="70" t="s">
        <v>185</v>
      </c>
      <c r="B2" s="70"/>
      <c r="C2" s="70"/>
      <c r="D2" s="70"/>
      <c r="E2" s="70"/>
      <c r="F2" s="70"/>
      <c r="G2" s="70"/>
      <c r="H2" s="70"/>
      <c r="I2" s="70"/>
      <c r="J2" s="70"/>
    </row>
    <row r="3" customFormat="false" ht="23.25" hidden="false" customHeight="true" outlineLevel="0" collapsed="false">
      <c r="A3" s="71" t="s">
        <v>186</v>
      </c>
      <c r="B3" s="72" t="s">
        <v>187</v>
      </c>
      <c r="C3" s="73"/>
      <c r="D3" s="74"/>
      <c r="E3" s="74"/>
      <c r="G3" s="73"/>
      <c r="H3" s="73"/>
      <c r="J3" s="75" t="s">
        <v>4</v>
      </c>
    </row>
    <row r="4" customFormat="false" ht="33.4" hidden="false" customHeight="true" outlineLevel="0" collapsed="false">
      <c r="A4" s="76" t="s">
        <v>188</v>
      </c>
      <c r="B4" s="77" t="s">
        <v>6</v>
      </c>
      <c r="C4" s="77" t="s">
        <v>189</v>
      </c>
      <c r="D4" s="78" t="s">
        <v>190</v>
      </c>
      <c r="E4" s="77" t="s">
        <v>191</v>
      </c>
      <c r="F4" s="76" t="s">
        <v>192</v>
      </c>
      <c r="G4" s="76"/>
      <c r="H4" s="76"/>
      <c r="I4" s="77" t="s">
        <v>193</v>
      </c>
      <c r="J4" s="77"/>
    </row>
    <row r="5" customFormat="false" ht="37.5" hidden="false" customHeight="true" outlineLevel="0" collapsed="false">
      <c r="A5" s="76"/>
      <c r="B5" s="77"/>
      <c r="C5" s="77"/>
      <c r="D5" s="77"/>
      <c r="E5" s="77"/>
      <c r="F5" s="77" t="s">
        <v>9</v>
      </c>
      <c r="G5" s="77" t="s">
        <v>194</v>
      </c>
      <c r="H5" s="77" t="s">
        <v>195</v>
      </c>
      <c r="I5" s="77" t="s">
        <v>196</v>
      </c>
      <c r="J5" s="77" t="s">
        <v>197</v>
      </c>
    </row>
    <row r="6" customFormat="false" ht="27" hidden="false" customHeight="true" outlineLevel="0" collapsed="false">
      <c r="A6" s="79" t="s">
        <v>198</v>
      </c>
      <c r="B6" s="79"/>
      <c r="C6" s="79"/>
      <c r="D6" s="79"/>
      <c r="E6" s="79"/>
      <c r="F6" s="80" t="n">
        <f aca="false">F7+F34</f>
        <v>1815196</v>
      </c>
      <c r="G6" s="80" t="n">
        <f aca="false">G7+G34</f>
        <v>1437616</v>
      </c>
      <c r="H6" s="80" t="n">
        <f aca="false">H7+H34</f>
        <v>377580</v>
      </c>
      <c r="I6" s="80" t="n">
        <f aca="false">I7+I34</f>
        <v>0</v>
      </c>
      <c r="J6" s="81" t="n">
        <f aca="false">I6/F6</f>
        <v>0</v>
      </c>
    </row>
    <row r="7" customFormat="false" ht="28.35" hidden="false" customHeight="true" outlineLevel="0" collapsed="false">
      <c r="A7" s="79" t="s">
        <v>199</v>
      </c>
      <c r="B7" s="79"/>
      <c r="C7" s="79"/>
      <c r="D7" s="79"/>
      <c r="E7" s="79"/>
      <c r="F7" s="82" t="n">
        <f aca="false">F8+F11+F23+F26+F27+F28+F29+F33</f>
        <v>1670196</v>
      </c>
      <c r="G7" s="82" t="n">
        <f aca="false">G8+G11+G23+G26+G27+G28+G29+G33</f>
        <v>1292616</v>
      </c>
      <c r="H7" s="82" t="n">
        <f aca="false">H8+H11+H23+H26+H27+H28+H29+H33</f>
        <v>377580</v>
      </c>
      <c r="I7" s="82" t="n">
        <f aca="false">I8+I11+I23+I26+I27+I28+I29+I33</f>
        <v>0</v>
      </c>
      <c r="J7" s="81" t="n">
        <f aca="false">I7/F7</f>
        <v>0</v>
      </c>
    </row>
    <row r="8" customFormat="false" ht="27.6" hidden="false" customHeight="true" outlineLevel="0" collapsed="false">
      <c r="A8" s="83" t="s">
        <v>200</v>
      </c>
      <c r="B8" s="84" t="s">
        <v>201</v>
      </c>
      <c r="C8" s="85"/>
      <c r="D8" s="86"/>
      <c r="E8" s="87"/>
      <c r="F8" s="88" t="n">
        <f aca="false">SUM(F9:F10)</f>
        <v>449399</v>
      </c>
      <c r="G8" s="88" t="n">
        <f aca="false">SUM(G9:G10)</f>
        <v>194886</v>
      </c>
      <c r="H8" s="88" t="n">
        <f aca="false">SUM(H9:H10)</f>
        <v>254513</v>
      </c>
      <c r="I8" s="88" t="n">
        <f aca="false">SUM(I9:I10)</f>
        <v>0</v>
      </c>
      <c r="J8" s="89" t="n">
        <f aca="false">I8/F8</f>
        <v>0</v>
      </c>
    </row>
    <row r="9" customFormat="false" ht="76.5" hidden="false" customHeight="true" outlineLevel="0" collapsed="false">
      <c r="A9" s="90" t="s">
        <v>202</v>
      </c>
      <c r="B9" s="77" t="s">
        <v>203</v>
      </c>
      <c r="C9" s="77" t="s">
        <v>204</v>
      </c>
      <c r="D9" s="78" t="s">
        <v>205</v>
      </c>
      <c r="E9" s="91" t="s">
        <v>206</v>
      </c>
      <c r="F9" s="92" t="n">
        <f aca="false">SUM(G9:H9)</f>
        <v>259723</v>
      </c>
      <c r="G9" s="92" t="n">
        <v>194886</v>
      </c>
      <c r="H9" s="92" t="n">
        <v>64837</v>
      </c>
      <c r="I9" s="92"/>
      <c r="J9" s="93"/>
    </row>
    <row r="10" customFormat="false" ht="77.25" hidden="false" customHeight="true" outlineLevel="0" collapsed="false">
      <c r="A10" s="90" t="s">
        <v>207</v>
      </c>
      <c r="B10" s="77" t="s">
        <v>203</v>
      </c>
      <c r="C10" s="77" t="s">
        <v>208</v>
      </c>
      <c r="D10" s="78" t="s">
        <v>205</v>
      </c>
      <c r="E10" s="91" t="s">
        <v>206</v>
      </c>
      <c r="F10" s="92" t="n">
        <f aca="false">SUM(G10:H10)</f>
        <v>189676</v>
      </c>
      <c r="G10" s="92"/>
      <c r="H10" s="92" t="n">
        <v>189676</v>
      </c>
      <c r="I10" s="92"/>
      <c r="J10" s="93"/>
    </row>
    <row r="11" customFormat="false" ht="27.6" hidden="false" customHeight="true" outlineLevel="0" collapsed="false">
      <c r="A11" s="83" t="s">
        <v>209</v>
      </c>
      <c r="B11" s="84" t="s">
        <v>210</v>
      </c>
      <c r="C11" s="85"/>
      <c r="D11" s="86"/>
      <c r="E11" s="87"/>
      <c r="F11" s="88" t="n">
        <f aca="false">SUM(F12:F22)</f>
        <v>560832</v>
      </c>
      <c r="G11" s="88" t="n">
        <f aca="false">SUM(G12:G22)</f>
        <v>560832</v>
      </c>
      <c r="H11" s="88"/>
      <c r="I11" s="88" t="n">
        <f aca="false">SUM(I12:I22)</f>
        <v>0</v>
      </c>
      <c r="J11" s="89" t="n">
        <f aca="false">I11/F11</f>
        <v>0</v>
      </c>
    </row>
    <row r="12" customFormat="false" ht="88.9" hidden="false" customHeight="true" outlineLevel="0" collapsed="false">
      <c r="A12" s="90" t="s">
        <v>211</v>
      </c>
      <c r="B12" s="77" t="s">
        <v>210</v>
      </c>
      <c r="C12" s="77" t="s">
        <v>212</v>
      </c>
      <c r="D12" s="78" t="s">
        <v>213</v>
      </c>
      <c r="E12" s="91" t="s">
        <v>214</v>
      </c>
      <c r="F12" s="92" t="n">
        <f aca="false">SUM(G12:H12)</f>
        <v>103000</v>
      </c>
      <c r="G12" s="92" t="n">
        <v>103000</v>
      </c>
      <c r="H12" s="92"/>
      <c r="I12" s="92"/>
      <c r="J12" s="93"/>
    </row>
    <row r="13" customFormat="false" ht="95.65" hidden="false" customHeight="true" outlineLevel="0" collapsed="false">
      <c r="A13" s="90" t="s">
        <v>215</v>
      </c>
      <c r="B13" s="77" t="s">
        <v>210</v>
      </c>
      <c r="C13" s="77" t="s">
        <v>216</v>
      </c>
      <c r="D13" s="78" t="s">
        <v>217</v>
      </c>
      <c r="E13" s="91" t="s">
        <v>214</v>
      </c>
      <c r="F13" s="92" t="n">
        <f aca="false">SUM(G13:H13)</f>
        <v>35000</v>
      </c>
      <c r="G13" s="92" t="n">
        <v>35000</v>
      </c>
      <c r="H13" s="92"/>
      <c r="I13" s="92"/>
      <c r="J13" s="93"/>
    </row>
    <row r="14" customFormat="false" ht="90.95" hidden="false" customHeight="true" outlineLevel="0" collapsed="false">
      <c r="A14" s="90" t="s">
        <v>218</v>
      </c>
      <c r="B14" s="77" t="s">
        <v>210</v>
      </c>
      <c r="C14" s="77" t="s">
        <v>219</v>
      </c>
      <c r="D14" s="78" t="s">
        <v>220</v>
      </c>
      <c r="E14" s="91" t="s">
        <v>214</v>
      </c>
      <c r="F14" s="92" t="n">
        <f aca="false">SUM(G14:H14)</f>
        <v>53000</v>
      </c>
      <c r="G14" s="92" t="n">
        <v>53000</v>
      </c>
      <c r="H14" s="92"/>
      <c r="I14" s="92"/>
      <c r="J14" s="93"/>
    </row>
    <row r="15" customFormat="false" ht="91.7" hidden="false" customHeight="true" outlineLevel="0" collapsed="false">
      <c r="A15" s="90" t="s">
        <v>221</v>
      </c>
      <c r="B15" s="77" t="s">
        <v>210</v>
      </c>
      <c r="C15" s="77" t="s">
        <v>222</v>
      </c>
      <c r="D15" s="78" t="s">
        <v>223</v>
      </c>
      <c r="E15" s="91" t="s">
        <v>214</v>
      </c>
      <c r="F15" s="92" t="n">
        <f aca="false">SUM(G15:H15)</f>
        <v>60000</v>
      </c>
      <c r="G15" s="92" t="n">
        <v>60000</v>
      </c>
      <c r="H15" s="92"/>
      <c r="I15" s="92"/>
      <c r="J15" s="93"/>
    </row>
    <row r="16" customFormat="false" ht="89.65" hidden="false" customHeight="true" outlineLevel="0" collapsed="false">
      <c r="A16" s="90" t="s">
        <v>224</v>
      </c>
      <c r="B16" s="77" t="s">
        <v>210</v>
      </c>
      <c r="C16" s="77" t="s">
        <v>225</v>
      </c>
      <c r="D16" s="78" t="s">
        <v>226</v>
      </c>
      <c r="E16" s="91" t="s">
        <v>214</v>
      </c>
      <c r="F16" s="92" t="n">
        <f aca="false">SUM(G16:H16)</f>
        <v>55000</v>
      </c>
      <c r="G16" s="92" t="n">
        <v>55000</v>
      </c>
      <c r="H16" s="92"/>
      <c r="I16" s="92"/>
      <c r="J16" s="93"/>
    </row>
    <row r="17" customFormat="false" ht="96.95" hidden="false" customHeight="true" outlineLevel="0" collapsed="false">
      <c r="A17" s="90" t="s">
        <v>227</v>
      </c>
      <c r="B17" s="77" t="s">
        <v>210</v>
      </c>
      <c r="C17" s="77" t="s">
        <v>228</v>
      </c>
      <c r="D17" s="78" t="s">
        <v>229</v>
      </c>
      <c r="E17" s="91" t="s">
        <v>214</v>
      </c>
      <c r="F17" s="92" t="n">
        <f aca="false">SUM(G17:H17)</f>
        <v>20000</v>
      </c>
      <c r="G17" s="92" t="n">
        <v>20000</v>
      </c>
      <c r="H17" s="92"/>
      <c r="I17" s="92"/>
      <c r="J17" s="93"/>
    </row>
    <row r="18" customFormat="false" ht="92.85" hidden="false" customHeight="true" outlineLevel="0" collapsed="false">
      <c r="A18" s="90" t="s">
        <v>230</v>
      </c>
      <c r="B18" s="77" t="s">
        <v>210</v>
      </c>
      <c r="C18" s="77" t="s">
        <v>231</v>
      </c>
      <c r="D18" s="78" t="s">
        <v>232</v>
      </c>
      <c r="E18" s="91" t="s">
        <v>214</v>
      </c>
      <c r="F18" s="92" t="n">
        <f aca="false">SUM(G18:H18)</f>
        <v>55399</v>
      </c>
      <c r="G18" s="92" t="n">
        <v>55399</v>
      </c>
      <c r="H18" s="92"/>
      <c r="I18" s="92"/>
      <c r="J18" s="93"/>
    </row>
    <row r="19" customFormat="false" ht="92.85" hidden="false" customHeight="true" outlineLevel="0" collapsed="false">
      <c r="A19" s="90" t="s">
        <v>233</v>
      </c>
      <c r="B19" s="77" t="s">
        <v>210</v>
      </c>
      <c r="C19" s="77" t="s">
        <v>234</v>
      </c>
      <c r="D19" s="78" t="s">
        <v>232</v>
      </c>
      <c r="E19" s="91" t="s">
        <v>214</v>
      </c>
      <c r="F19" s="92" t="n">
        <f aca="false">SUM(G19:H19)</f>
        <v>14601</v>
      </c>
      <c r="G19" s="92" t="n">
        <v>14601</v>
      </c>
      <c r="H19" s="92"/>
      <c r="I19" s="92"/>
      <c r="J19" s="93"/>
    </row>
    <row r="20" customFormat="false" ht="90.4" hidden="false" customHeight="true" outlineLevel="0" collapsed="false">
      <c r="A20" s="90" t="s">
        <v>235</v>
      </c>
      <c r="B20" s="77" t="s">
        <v>210</v>
      </c>
      <c r="C20" s="77" t="s">
        <v>236</v>
      </c>
      <c r="D20" s="78" t="s">
        <v>237</v>
      </c>
      <c r="E20" s="91" t="s">
        <v>214</v>
      </c>
      <c r="F20" s="92" t="n">
        <f aca="false">SUM(G20:H20)</f>
        <v>90000</v>
      </c>
      <c r="G20" s="92" t="n">
        <v>90000</v>
      </c>
      <c r="H20" s="92"/>
      <c r="I20" s="92"/>
      <c r="J20" s="93"/>
    </row>
    <row r="21" customFormat="false" ht="89.65" hidden="false" customHeight="true" outlineLevel="0" collapsed="false">
      <c r="A21" s="90" t="s">
        <v>238</v>
      </c>
      <c r="B21" s="77" t="s">
        <v>210</v>
      </c>
      <c r="C21" s="77" t="s">
        <v>239</v>
      </c>
      <c r="D21" s="78" t="s">
        <v>220</v>
      </c>
      <c r="E21" s="91" t="s">
        <v>214</v>
      </c>
      <c r="F21" s="92" t="n">
        <f aca="false">SUM(G21:H21)</f>
        <v>73000</v>
      </c>
      <c r="G21" s="92" t="n">
        <v>73000</v>
      </c>
      <c r="H21" s="92"/>
      <c r="I21" s="92"/>
      <c r="J21" s="93"/>
    </row>
    <row r="22" customFormat="false" ht="90.95" hidden="false" customHeight="true" outlineLevel="0" collapsed="false">
      <c r="A22" s="90" t="s">
        <v>240</v>
      </c>
      <c r="B22" s="77" t="s">
        <v>210</v>
      </c>
      <c r="C22" s="77" t="s">
        <v>241</v>
      </c>
      <c r="D22" s="78" t="s">
        <v>242</v>
      </c>
      <c r="E22" s="91" t="s">
        <v>214</v>
      </c>
      <c r="F22" s="92" t="n">
        <f aca="false">SUM(G22:H22)</f>
        <v>1832</v>
      </c>
      <c r="G22" s="92" t="n">
        <v>1832</v>
      </c>
      <c r="H22" s="92"/>
      <c r="I22" s="92"/>
      <c r="J22" s="93"/>
    </row>
    <row r="23" customFormat="false" ht="30.75" hidden="false" customHeight="true" outlineLevel="0" collapsed="false">
      <c r="A23" s="83" t="s">
        <v>243</v>
      </c>
      <c r="B23" s="84" t="s">
        <v>244</v>
      </c>
      <c r="C23" s="83"/>
      <c r="D23" s="86"/>
      <c r="E23" s="94"/>
      <c r="F23" s="88" t="n">
        <f aca="false">SUM(F24:F25)</f>
        <v>135375</v>
      </c>
      <c r="G23" s="88" t="n">
        <f aca="false">SUM(G24:G25)</f>
        <v>135375</v>
      </c>
      <c r="H23" s="88"/>
      <c r="I23" s="88" t="n">
        <f aca="false">SUM(I24:I25)</f>
        <v>0</v>
      </c>
      <c r="J23" s="89" t="n">
        <f aca="false">I23/F23</f>
        <v>0</v>
      </c>
    </row>
    <row r="24" customFormat="false" ht="63.4" hidden="false" customHeight="true" outlineLevel="0" collapsed="false">
      <c r="A24" s="90" t="s">
        <v>245</v>
      </c>
      <c r="B24" s="77" t="s">
        <v>244</v>
      </c>
      <c r="C24" s="77" t="s">
        <v>246</v>
      </c>
      <c r="D24" s="78" t="s">
        <v>205</v>
      </c>
      <c r="E24" s="91" t="s">
        <v>247</v>
      </c>
      <c r="F24" s="92" t="n">
        <f aca="false">SUM(G24:H24)</f>
        <v>120948</v>
      </c>
      <c r="G24" s="92" t="n">
        <v>120948</v>
      </c>
      <c r="H24" s="92"/>
      <c r="I24" s="92"/>
      <c r="J24" s="93"/>
    </row>
    <row r="25" customFormat="false" ht="60.95" hidden="false" customHeight="true" outlineLevel="0" collapsed="false">
      <c r="A25" s="90" t="s">
        <v>248</v>
      </c>
      <c r="B25" s="77" t="s">
        <v>244</v>
      </c>
      <c r="C25" s="77" t="s">
        <v>249</v>
      </c>
      <c r="D25" s="78" t="s">
        <v>205</v>
      </c>
      <c r="E25" s="91" t="s">
        <v>250</v>
      </c>
      <c r="F25" s="92" t="n">
        <f aca="false">SUM(G25:H25)</f>
        <v>14427</v>
      </c>
      <c r="G25" s="92" t="n">
        <v>14427</v>
      </c>
      <c r="H25" s="92"/>
      <c r="I25" s="92"/>
      <c r="J25" s="93"/>
    </row>
    <row r="26" customFormat="false" ht="60.75" hidden="false" customHeight="true" outlineLevel="0" collapsed="false">
      <c r="A26" s="83" t="s">
        <v>251</v>
      </c>
      <c r="B26" s="84" t="s">
        <v>252</v>
      </c>
      <c r="C26" s="84" t="s">
        <v>253</v>
      </c>
      <c r="D26" s="84" t="s">
        <v>205</v>
      </c>
      <c r="E26" s="94" t="s">
        <v>254</v>
      </c>
      <c r="F26" s="88" t="n">
        <f aca="false">SUM(G26:H26)</f>
        <v>30000</v>
      </c>
      <c r="G26" s="88" t="n">
        <v>30000</v>
      </c>
      <c r="H26" s="88"/>
      <c r="I26" s="88"/>
      <c r="J26" s="89"/>
    </row>
    <row r="27" customFormat="false" ht="60.2" hidden="false" customHeight="true" outlineLevel="0" collapsed="false">
      <c r="A27" s="83" t="s">
        <v>255</v>
      </c>
      <c r="B27" s="84" t="s">
        <v>256</v>
      </c>
      <c r="C27" s="84" t="s">
        <v>257</v>
      </c>
      <c r="D27" s="84" t="s">
        <v>258</v>
      </c>
      <c r="E27" s="87"/>
      <c r="F27" s="88" t="n">
        <f aca="false">SUM(G27:H27)</f>
        <v>320180</v>
      </c>
      <c r="G27" s="88" t="n">
        <v>197119</v>
      </c>
      <c r="H27" s="88" t="n">
        <v>123061</v>
      </c>
      <c r="I27" s="88"/>
      <c r="J27" s="89"/>
      <c r="L27" s="95"/>
    </row>
    <row r="28" customFormat="false" ht="63.4" hidden="false" customHeight="true" outlineLevel="0" collapsed="false">
      <c r="A28" s="83" t="s">
        <v>259</v>
      </c>
      <c r="B28" s="84" t="s">
        <v>260</v>
      </c>
      <c r="C28" s="84" t="s">
        <v>261</v>
      </c>
      <c r="D28" s="84" t="s">
        <v>258</v>
      </c>
      <c r="E28" s="87"/>
      <c r="F28" s="88" t="n">
        <f aca="false">SUM(G28:H28)</f>
        <v>134389</v>
      </c>
      <c r="G28" s="88" t="n">
        <v>134389</v>
      </c>
      <c r="H28" s="88"/>
      <c r="I28" s="88"/>
      <c r="J28" s="89"/>
    </row>
    <row r="29" customFormat="false" ht="45.75" hidden="false" customHeight="true" outlineLevel="0" collapsed="false">
      <c r="A29" s="83" t="s">
        <v>262</v>
      </c>
      <c r="B29" s="84" t="s">
        <v>263</v>
      </c>
      <c r="C29" s="85"/>
      <c r="D29" s="86"/>
      <c r="E29" s="87"/>
      <c r="F29" s="88" t="n">
        <f aca="false">SUM(F30:F32)</f>
        <v>34401</v>
      </c>
      <c r="G29" s="88" t="n">
        <f aca="false">SUM(G30:G32)</f>
        <v>34395</v>
      </c>
      <c r="H29" s="88" t="n">
        <f aca="false">SUM(H30:H32)</f>
        <v>6</v>
      </c>
      <c r="I29" s="88" t="n">
        <f aca="false">SUM(I30:I32)</f>
        <v>0</v>
      </c>
      <c r="J29" s="89" t="n">
        <f aca="false">I29/F29</f>
        <v>0</v>
      </c>
    </row>
    <row r="30" customFormat="false" ht="58.2" hidden="false" customHeight="false" outlineLevel="0" collapsed="false">
      <c r="A30" s="90" t="s">
        <v>264</v>
      </c>
      <c r="B30" s="77" t="s">
        <v>263</v>
      </c>
      <c r="C30" s="77" t="s">
        <v>265</v>
      </c>
      <c r="D30" s="78" t="s">
        <v>266</v>
      </c>
      <c r="E30" s="91"/>
      <c r="F30" s="92" t="n">
        <f aca="false">SUM(G30:H30)</f>
        <v>1485</v>
      </c>
      <c r="G30" s="92" t="n">
        <v>1479</v>
      </c>
      <c r="H30" s="92" t="n">
        <v>6</v>
      </c>
      <c r="I30" s="92"/>
      <c r="J30" s="93"/>
    </row>
    <row r="31" customFormat="false" ht="49.25" hidden="false" customHeight="false" outlineLevel="0" collapsed="false">
      <c r="A31" s="90" t="s">
        <v>267</v>
      </c>
      <c r="B31" s="77" t="s">
        <v>263</v>
      </c>
      <c r="C31" s="77" t="s">
        <v>265</v>
      </c>
      <c r="D31" s="78" t="s">
        <v>205</v>
      </c>
      <c r="E31" s="91" t="s">
        <v>268</v>
      </c>
      <c r="F31" s="92" t="n">
        <f aca="false">SUM(G31:H31)</f>
        <v>5367</v>
      </c>
      <c r="G31" s="92" t="n">
        <v>5367</v>
      </c>
      <c r="H31" s="92"/>
      <c r="I31" s="92"/>
      <c r="J31" s="93"/>
    </row>
    <row r="32" customFormat="false" ht="49.25" hidden="false" customHeight="false" outlineLevel="0" collapsed="false">
      <c r="A32" s="90" t="s">
        <v>269</v>
      </c>
      <c r="B32" s="77" t="s">
        <v>263</v>
      </c>
      <c r="C32" s="77" t="s">
        <v>270</v>
      </c>
      <c r="D32" s="78" t="s">
        <v>205</v>
      </c>
      <c r="E32" s="91" t="s">
        <v>271</v>
      </c>
      <c r="F32" s="92" t="n">
        <f aca="false">SUM(G32:H32)</f>
        <v>27549</v>
      </c>
      <c r="G32" s="92" t="n">
        <v>27549</v>
      </c>
      <c r="H32" s="92"/>
      <c r="I32" s="92"/>
      <c r="J32" s="93"/>
    </row>
    <row r="33" customFormat="false" ht="45" hidden="false" customHeight="true" outlineLevel="0" collapsed="false">
      <c r="A33" s="83" t="s">
        <v>272</v>
      </c>
      <c r="B33" s="84" t="s">
        <v>273</v>
      </c>
      <c r="C33" s="84" t="s">
        <v>273</v>
      </c>
      <c r="D33" s="84" t="s">
        <v>205</v>
      </c>
      <c r="E33" s="94" t="s">
        <v>274</v>
      </c>
      <c r="F33" s="88" t="n">
        <f aca="false">SUM(G33:H33)</f>
        <v>5620</v>
      </c>
      <c r="G33" s="88" t="n">
        <v>5620</v>
      </c>
      <c r="H33" s="88"/>
      <c r="I33" s="88"/>
      <c r="J33" s="89" t="n">
        <f aca="false">I33/F33</f>
        <v>0</v>
      </c>
    </row>
    <row r="34" customFormat="false" ht="58.2" hidden="false" customHeight="false" outlineLevel="0" collapsed="false">
      <c r="A34" s="83" t="s">
        <v>275</v>
      </c>
      <c r="B34" s="84" t="s">
        <v>276</v>
      </c>
      <c r="C34" s="84" t="s">
        <v>277</v>
      </c>
      <c r="D34" s="96" t="s">
        <v>205</v>
      </c>
      <c r="E34" s="97" t="s">
        <v>278</v>
      </c>
      <c r="F34" s="88" t="n">
        <v>145000</v>
      </c>
      <c r="G34" s="88" t="n">
        <v>145000</v>
      </c>
      <c r="H34" s="88"/>
      <c r="I34" s="88"/>
      <c r="J34" s="89" t="n">
        <f aca="false">I34/F34</f>
        <v>0</v>
      </c>
    </row>
    <row r="35" customFormat="false" ht="17.35" hidden="false" customHeight="false" outlineLevel="0" collapsed="false">
      <c r="A35" s="71"/>
      <c r="B35" s="98"/>
      <c r="C35" s="98"/>
      <c r="D35" s="98"/>
      <c r="F35" s="98"/>
      <c r="G35" s="98"/>
      <c r="H35" s="98"/>
      <c r="I35" s="98"/>
      <c r="J35" s="98"/>
    </row>
    <row r="36" s="67" customFormat="true" ht="17.35" hidden="false" customHeight="false" outlineLevel="0" collapsed="false">
      <c r="A36" s="64" t="s">
        <v>279</v>
      </c>
      <c r="B36" s="65"/>
      <c r="C36" s="66" t="s">
        <v>182</v>
      </c>
      <c r="D36" s="65"/>
      <c r="E36" s="65"/>
      <c r="F36" s="66" t="s">
        <v>183</v>
      </c>
      <c r="G36" s="65"/>
      <c r="H36" s="65"/>
      <c r="I36" s="65"/>
    </row>
    <row r="37" customFormat="false" ht="17.35" hidden="false" customHeight="false" outlineLevel="0" collapsed="false">
      <c r="A37" s="71"/>
      <c r="B37" s="98"/>
      <c r="C37" s="98"/>
      <c r="D37" s="98"/>
      <c r="F37" s="98"/>
      <c r="G37" s="98"/>
      <c r="H37" s="98"/>
      <c r="I37" s="98"/>
      <c r="J37" s="98"/>
    </row>
  </sheetData>
  <mergeCells count="12">
    <mergeCell ref="A1:J1"/>
    <mergeCell ref="A2:J2"/>
    <mergeCell ref="D3:E3"/>
    <mergeCell ref="A4:A5"/>
    <mergeCell ref="B4:B5"/>
    <mergeCell ref="C4:C5"/>
    <mergeCell ref="D4:D5"/>
    <mergeCell ref="E4:E5"/>
    <mergeCell ref="F4:H4"/>
    <mergeCell ref="I4:J4"/>
    <mergeCell ref="A6:E6"/>
    <mergeCell ref="A7:E7"/>
  </mergeCells>
  <printOptions headings="false" gridLines="false" gridLinesSet="true" horizontalCentered="true" verticalCentered="false"/>
  <pageMargins left="0" right="0" top="0.39375" bottom="0.349305555555556" header="0.39375" footer="0.196527777777778"/>
  <pageSetup paperSize="77" scale="72" firstPageNumber="0" fitToWidth="1" fitToHeight="1" pageOrder="downThenOver" orientation="landscape" blackAndWhite="false" draft="false" cellComments="none" useFirstPageNumber="false" horizontalDpi="300" verticalDpi="300" copies="1"/>
  <headerFooter differentFirst="false" differentOddEven="false">
    <oddHeader/>
    <oddFooter>&amp;C&amp;"標楷體1,標準"第 &amp;P 頁，共 &amp;N 頁</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M21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zeroHeight="false" outlineLevelRow="0" outlineLevelCol="0"/>
  <cols>
    <col collapsed="false" customWidth="true" hidden="false" outlineLevel="0" max="1025" min="1" style="99" width="8.14"/>
  </cols>
  <sheetData>
    <row r="1" customFormat="false" ht="21.6" hidden="false" customHeight="false" outlineLevel="0" collapsed="false">
      <c r="A1" s="100" t="s">
        <v>280</v>
      </c>
      <c r="B1" s="101"/>
      <c r="C1" s="101"/>
      <c r="D1" s="101"/>
      <c r="E1" s="101"/>
      <c r="F1" s="101"/>
      <c r="G1" s="101"/>
      <c r="H1" s="101"/>
      <c r="I1" s="101"/>
      <c r="J1" s="101"/>
      <c r="K1" s="101"/>
      <c r="L1" s="101"/>
      <c r="M1" s="101"/>
    </row>
    <row r="2" customFormat="false" ht="15" hidden="false" customHeight="false" outlineLevel="0" collapsed="false">
      <c r="A2" s="101"/>
      <c r="B2" s="101"/>
      <c r="C2" s="101"/>
      <c r="D2" s="101"/>
      <c r="E2" s="101"/>
      <c r="F2" s="101"/>
      <c r="G2" s="101"/>
      <c r="H2" s="101"/>
      <c r="I2" s="101"/>
      <c r="J2" s="101"/>
      <c r="K2" s="101"/>
      <c r="L2" s="101"/>
      <c r="M2" s="101"/>
    </row>
    <row r="3" customFormat="false" ht="15" hidden="false" customHeight="false" outlineLevel="0" collapsed="false">
      <c r="A3" s="101"/>
      <c r="B3" s="101"/>
      <c r="C3" s="101"/>
      <c r="D3" s="101"/>
      <c r="E3" s="101"/>
      <c r="F3" s="101"/>
      <c r="G3" s="101"/>
      <c r="H3" s="101"/>
      <c r="I3" s="101"/>
      <c r="J3" s="101"/>
      <c r="K3" s="101"/>
      <c r="L3" s="101"/>
      <c r="M3" s="101"/>
    </row>
    <row r="4" customFormat="false" ht="15" hidden="false" customHeight="false" outlineLevel="0" collapsed="false">
      <c r="A4" s="101"/>
      <c r="B4" s="101"/>
      <c r="C4" s="101"/>
      <c r="D4" s="101"/>
      <c r="E4" s="101"/>
      <c r="F4" s="101"/>
      <c r="G4" s="101"/>
      <c r="H4" s="101"/>
      <c r="I4" s="101"/>
      <c r="J4" s="101"/>
      <c r="K4" s="101"/>
      <c r="L4" s="101"/>
      <c r="M4" s="101"/>
    </row>
    <row r="5" customFormat="false" ht="15" hidden="false" customHeight="false" outlineLevel="0" collapsed="false">
      <c r="A5" s="101"/>
      <c r="B5" s="101"/>
      <c r="C5" s="101"/>
      <c r="D5" s="101"/>
      <c r="E5" s="101"/>
      <c r="F5" s="101"/>
      <c r="G5" s="101"/>
      <c r="H5" s="101"/>
      <c r="I5" s="101"/>
      <c r="J5" s="101"/>
      <c r="K5" s="101"/>
      <c r="L5" s="101"/>
      <c r="M5" s="101"/>
    </row>
    <row r="6" customFormat="false" ht="15" hidden="false" customHeight="false" outlineLevel="0" collapsed="false">
      <c r="A6" s="101"/>
      <c r="B6" s="101"/>
      <c r="C6" s="101"/>
      <c r="D6" s="101"/>
      <c r="E6" s="101"/>
      <c r="F6" s="101"/>
      <c r="G6" s="101"/>
      <c r="H6" s="101"/>
      <c r="I6" s="101"/>
      <c r="J6" s="101"/>
      <c r="K6" s="101"/>
      <c r="L6" s="101"/>
      <c r="M6" s="101"/>
    </row>
    <row r="7" customFormat="false" ht="15" hidden="false" customHeight="false" outlineLevel="0" collapsed="false">
      <c r="A7" s="101"/>
      <c r="B7" s="101"/>
      <c r="C7" s="101"/>
      <c r="D7" s="101"/>
      <c r="E7" s="101"/>
      <c r="F7" s="101"/>
      <c r="G7" s="101"/>
      <c r="H7" s="101"/>
      <c r="I7" s="101"/>
      <c r="J7" s="101"/>
      <c r="K7" s="101"/>
      <c r="L7" s="101"/>
      <c r="M7" s="101"/>
    </row>
    <row r="8" customFormat="false" ht="15" hidden="false" customHeight="false" outlineLevel="0" collapsed="false">
      <c r="A8" s="101"/>
      <c r="B8" s="101"/>
      <c r="C8" s="101"/>
      <c r="D8" s="101"/>
      <c r="E8" s="101"/>
      <c r="F8" s="101"/>
      <c r="G8" s="101"/>
      <c r="H8" s="101"/>
      <c r="I8" s="101"/>
      <c r="J8" s="101"/>
      <c r="K8" s="101"/>
      <c r="L8" s="101"/>
      <c r="M8" s="101"/>
    </row>
    <row r="9" customFormat="false" ht="15" hidden="false" customHeight="false" outlineLevel="0" collapsed="false">
      <c r="A9" s="101"/>
      <c r="B9" s="101"/>
      <c r="C9" s="101"/>
      <c r="D9" s="101"/>
      <c r="E9" s="101"/>
      <c r="F9" s="101"/>
      <c r="G9" s="101"/>
      <c r="H9" s="101"/>
      <c r="I9" s="101"/>
      <c r="J9" s="101"/>
      <c r="K9" s="101"/>
      <c r="L9" s="101"/>
      <c r="M9" s="101"/>
    </row>
    <row r="10" customFormat="false" ht="15" hidden="false" customHeight="false" outlineLevel="0" collapsed="false">
      <c r="A10" s="101"/>
      <c r="B10" s="101"/>
      <c r="C10" s="101"/>
      <c r="D10" s="101"/>
      <c r="E10" s="101"/>
      <c r="F10" s="101"/>
      <c r="G10" s="101"/>
      <c r="H10" s="101"/>
      <c r="I10" s="101"/>
      <c r="J10" s="101"/>
      <c r="K10" s="101"/>
      <c r="L10" s="101"/>
      <c r="M10" s="101"/>
    </row>
    <row r="11" customFormat="false" ht="15" hidden="false" customHeight="false" outlineLevel="0" collapsed="false">
      <c r="A11" s="101"/>
      <c r="B11" s="101"/>
      <c r="C11" s="101"/>
      <c r="D11" s="101"/>
      <c r="E11" s="101"/>
      <c r="F11" s="101"/>
      <c r="G11" s="101"/>
      <c r="H11" s="101"/>
      <c r="I11" s="101"/>
      <c r="J11" s="101"/>
      <c r="K11" s="101"/>
      <c r="L11" s="101"/>
      <c r="M11" s="101"/>
    </row>
    <row r="12" customFormat="false" ht="15" hidden="false" customHeight="false" outlineLevel="0" collapsed="false">
      <c r="A12" s="101"/>
      <c r="B12" s="101"/>
      <c r="C12" s="101"/>
      <c r="D12" s="101"/>
      <c r="E12" s="101"/>
      <c r="F12" s="101"/>
      <c r="G12" s="101"/>
      <c r="H12" s="101"/>
      <c r="I12" s="101"/>
      <c r="J12" s="101"/>
      <c r="K12" s="101"/>
      <c r="L12" s="101"/>
      <c r="M12" s="101"/>
    </row>
    <row r="13" customFormat="false" ht="15" hidden="false" customHeight="false" outlineLevel="0" collapsed="false">
      <c r="A13" s="101"/>
      <c r="B13" s="101"/>
      <c r="C13" s="101"/>
      <c r="D13" s="101"/>
      <c r="E13" s="101"/>
      <c r="F13" s="101"/>
      <c r="G13" s="101"/>
      <c r="H13" s="101"/>
      <c r="I13" s="101"/>
      <c r="J13" s="101"/>
      <c r="K13" s="101"/>
      <c r="L13" s="101"/>
      <c r="M13" s="101"/>
    </row>
    <row r="14" customFormat="false" ht="15" hidden="false" customHeight="false" outlineLevel="0" collapsed="false">
      <c r="A14" s="101"/>
      <c r="B14" s="101"/>
      <c r="C14" s="101"/>
      <c r="D14" s="101"/>
      <c r="E14" s="101"/>
      <c r="F14" s="101"/>
      <c r="G14" s="101"/>
      <c r="H14" s="101"/>
      <c r="I14" s="101"/>
      <c r="J14" s="101"/>
      <c r="K14" s="101"/>
      <c r="L14" s="101"/>
      <c r="M14" s="101"/>
    </row>
    <row r="15" customFormat="false" ht="15" hidden="false" customHeight="false" outlineLevel="0" collapsed="false">
      <c r="A15" s="101"/>
      <c r="B15" s="101"/>
      <c r="C15" s="101"/>
      <c r="D15" s="101"/>
      <c r="E15" s="101"/>
      <c r="F15" s="101"/>
      <c r="G15" s="101"/>
      <c r="H15" s="101"/>
      <c r="I15" s="101"/>
      <c r="J15" s="101"/>
      <c r="K15" s="101"/>
      <c r="L15" s="101"/>
      <c r="M15" s="101"/>
    </row>
    <row r="16" customFormat="false" ht="15" hidden="false" customHeight="false" outlineLevel="0" collapsed="false">
      <c r="A16" s="101"/>
      <c r="B16" s="101"/>
      <c r="C16" s="101"/>
      <c r="D16" s="101"/>
      <c r="E16" s="101"/>
      <c r="F16" s="101"/>
      <c r="G16" s="101"/>
      <c r="H16" s="101"/>
      <c r="I16" s="101"/>
      <c r="J16" s="101"/>
      <c r="K16" s="101"/>
      <c r="L16" s="101"/>
      <c r="M16" s="101"/>
    </row>
    <row r="17" customFormat="false" ht="15" hidden="false" customHeight="false" outlineLevel="0" collapsed="false">
      <c r="A17" s="101"/>
      <c r="B17" s="101"/>
      <c r="C17" s="101"/>
      <c r="D17" s="101"/>
      <c r="E17" s="101"/>
      <c r="F17" s="101"/>
      <c r="G17" s="101"/>
      <c r="H17" s="101"/>
      <c r="I17" s="101"/>
      <c r="J17" s="101"/>
      <c r="K17" s="101"/>
      <c r="L17" s="101"/>
      <c r="M17" s="101"/>
    </row>
    <row r="18" customFormat="false" ht="15" hidden="false" customHeight="false" outlineLevel="0" collapsed="false">
      <c r="A18" s="101"/>
      <c r="B18" s="101"/>
      <c r="C18" s="101"/>
      <c r="D18" s="101"/>
      <c r="E18" s="101"/>
      <c r="F18" s="101"/>
      <c r="G18" s="101"/>
      <c r="H18" s="101"/>
      <c r="I18" s="101"/>
      <c r="J18" s="101"/>
      <c r="K18" s="101"/>
      <c r="L18" s="101"/>
      <c r="M18" s="101"/>
    </row>
    <row r="19" customFormat="false" ht="15" hidden="false" customHeight="false" outlineLevel="0" collapsed="false">
      <c r="A19" s="101"/>
      <c r="B19" s="101"/>
      <c r="C19" s="101"/>
      <c r="D19" s="101"/>
      <c r="E19" s="101"/>
      <c r="F19" s="101"/>
      <c r="G19" s="101"/>
      <c r="H19" s="101"/>
      <c r="I19" s="101"/>
      <c r="J19" s="101"/>
      <c r="K19" s="101"/>
      <c r="L19" s="101"/>
      <c r="M19" s="101"/>
    </row>
    <row r="20" customFormat="false" ht="15" hidden="false" customHeight="false" outlineLevel="0" collapsed="false">
      <c r="A20" s="101"/>
      <c r="B20" s="101"/>
      <c r="C20" s="101"/>
      <c r="D20" s="101"/>
      <c r="E20" s="101"/>
      <c r="F20" s="101"/>
      <c r="G20" s="101"/>
      <c r="H20" s="101"/>
      <c r="I20" s="101"/>
      <c r="J20" s="101"/>
      <c r="K20" s="101"/>
      <c r="L20" s="101"/>
      <c r="M20" s="101"/>
    </row>
    <row r="21" customFormat="false" ht="15" hidden="false" customHeight="false" outlineLevel="0" collapsed="false">
      <c r="A21" s="101"/>
      <c r="B21" s="101"/>
      <c r="C21" s="101"/>
      <c r="D21" s="101"/>
      <c r="E21" s="101"/>
      <c r="F21" s="101"/>
      <c r="G21" s="101"/>
      <c r="H21" s="101"/>
      <c r="I21" s="101"/>
      <c r="J21" s="101"/>
      <c r="K21" s="101"/>
      <c r="L21" s="101"/>
      <c r="M21" s="101"/>
    </row>
    <row r="22" customFormat="false" ht="15" hidden="false" customHeight="false" outlineLevel="0" collapsed="false">
      <c r="A22" s="101"/>
      <c r="B22" s="101"/>
      <c r="C22" s="101"/>
      <c r="D22" s="101"/>
      <c r="E22" s="101"/>
      <c r="F22" s="101"/>
      <c r="G22" s="101"/>
      <c r="H22" s="101"/>
      <c r="I22" s="101"/>
      <c r="J22" s="101"/>
      <c r="K22" s="101"/>
      <c r="L22" s="101"/>
      <c r="M22" s="101"/>
    </row>
    <row r="23" customFormat="false" ht="15" hidden="false" customHeight="false" outlineLevel="0" collapsed="false">
      <c r="A23" s="101"/>
      <c r="B23" s="101"/>
      <c r="C23" s="101"/>
      <c r="D23" s="101"/>
      <c r="E23" s="101"/>
      <c r="F23" s="101"/>
      <c r="G23" s="101"/>
      <c r="H23" s="101"/>
      <c r="I23" s="101"/>
      <c r="J23" s="101"/>
      <c r="K23" s="101"/>
      <c r="L23" s="101"/>
      <c r="M23" s="101"/>
    </row>
    <row r="24" customFormat="false" ht="15" hidden="false" customHeight="false" outlineLevel="0" collapsed="false">
      <c r="A24" s="101"/>
      <c r="B24" s="101"/>
      <c r="C24" s="101"/>
      <c r="D24" s="101"/>
      <c r="E24" s="101"/>
      <c r="F24" s="101"/>
      <c r="G24" s="101"/>
      <c r="H24" s="101"/>
      <c r="I24" s="101"/>
      <c r="J24" s="101"/>
      <c r="K24" s="101"/>
      <c r="L24" s="101"/>
      <c r="M24" s="101"/>
    </row>
    <row r="25" customFormat="false" ht="15" hidden="false" customHeight="false" outlineLevel="0" collapsed="false">
      <c r="A25" s="101"/>
      <c r="B25" s="101"/>
      <c r="C25" s="101"/>
      <c r="D25" s="101"/>
      <c r="E25" s="101"/>
      <c r="F25" s="101"/>
      <c r="G25" s="101"/>
      <c r="H25" s="101"/>
      <c r="I25" s="101"/>
      <c r="J25" s="101"/>
      <c r="K25" s="101"/>
      <c r="L25" s="101"/>
      <c r="M25" s="101"/>
    </row>
    <row r="26" customFormat="false" ht="15" hidden="false" customHeight="false" outlineLevel="0" collapsed="false">
      <c r="A26" s="101"/>
      <c r="B26" s="101"/>
      <c r="C26" s="101"/>
      <c r="D26" s="101"/>
      <c r="E26" s="101"/>
      <c r="F26" s="101"/>
      <c r="G26" s="101"/>
      <c r="H26" s="101"/>
      <c r="I26" s="101"/>
      <c r="J26" s="101"/>
      <c r="K26" s="101"/>
      <c r="L26" s="101"/>
      <c r="M26" s="101"/>
    </row>
    <row r="27" customFormat="false" ht="15" hidden="false" customHeight="false" outlineLevel="0" collapsed="false">
      <c r="A27" s="101"/>
      <c r="B27" s="101"/>
      <c r="C27" s="101"/>
      <c r="D27" s="101"/>
      <c r="E27" s="101"/>
      <c r="F27" s="101"/>
      <c r="G27" s="101"/>
      <c r="H27" s="101"/>
      <c r="I27" s="101"/>
      <c r="J27" s="101"/>
      <c r="K27" s="101"/>
      <c r="L27" s="101"/>
      <c r="M27" s="101"/>
    </row>
    <row r="28" customFormat="false" ht="15" hidden="false" customHeight="false" outlineLevel="0" collapsed="false">
      <c r="A28" s="101"/>
      <c r="B28" s="101"/>
      <c r="C28" s="101"/>
      <c r="D28" s="101"/>
      <c r="E28" s="101"/>
      <c r="F28" s="101"/>
      <c r="G28" s="101"/>
      <c r="H28" s="101"/>
      <c r="I28" s="101"/>
      <c r="J28" s="101"/>
      <c r="K28" s="101"/>
      <c r="L28" s="101"/>
      <c r="M28" s="101"/>
    </row>
    <row r="29" customFormat="false" ht="15" hidden="false" customHeight="false" outlineLevel="0" collapsed="false">
      <c r="A29" s="101"/>
      <c r="B29" s="101"/>
      <c r="C29" s="101"/>
      <c r="D29" s="101"/>
      <c r="E29" s="101"/>
      <c r="F29" s="101"/>
      <c r="G29" s="101"/>
      <c r="H29" s="101"/>
      <c r="I29" s="101"/>
      <c r="J29" s="101"/>
      <c r="K29" s="101"/>
      <c r="L29" s="101"/>
      <c r="M29" s="101"/>
    </row>
    <row r="30" customFormat="false" ht="15" hidden="false" customHeight="false" outlineLevel="0" collapsed="false">
      <c r="A30" s="101"/>
      <c r="B30" s="101"/>
      <c r="C30" s="101"/>
      <c r="D30" s="101"/>
      <c r="E30" s="101"/>
      <c r="F30" s="101"/>
      <c r="G30" s="101"/>
      <c r="H30" s="101"/>
      <c r="I30" s="101"/>
      <c r="J30" s="101"/>
      <c r="K30" s="101"/>
      <c r="L30" s="101"/>
      <c r="M30" s="101"/>
    </row>
    <row r="31" customFormat="false" ht="15" hidden="false" customHeight="false" outlineLevel="0" collapsed="false">
      <c r="A31" s="101"/>
      <c r="B31" s="101"/>
      <c r="C31" s="101"/>
      <c r="D31" s="101"/>
      <c r="E31" s="101"/>
      <c r="F31" s="101"/>
      <c r="G31" s="101"/>
      <c r="H31" s="101"/>
      <c r="I31" s="101"/>
      <c r="J31" s="101"/>
      <c r="K31" s="101"/>
      <c r="L31" s="101"/>
      <c r="M31" s="101"/>
    </row>
    <row r="32" customFormat="false" ht="21.6" hidden="false" customHeight="false" outlineLevel="0" collapsed="false">
      <c r="A32" s="102" t="s">
        <v>281</v>
      </c>
      <c r="B32" s="101"/>
      <c r="C32" s="101"/>
      <c r="D32" s="101"/>
      <c r="E32" s="101"/>
      <c r="F32" s="101"/>
      <c r="G32" s="101"/>
      <c r="H32" s="101"/>
      <c r="I32" s="101"/>
      <c r="J32" s="101"/>
      <c r="K32" s="101"/>
      <c r="L32" s="101"/>
      <c r="M32" s="101"/>
    </row>
    <row r="33" customFormat="false" ht="15" hidden="false" customHeight="false" outlineLevel="0" collapsed="false">
      <c r="A33" s="101"/>
      <c r="B33" s="101"/>
      <c r="C33" s="101"/>
      <c r="D33" s="101"/>
      <c r="E33" s="101"/>
      <c r="F33" s="101"/>
      <c r="G33" s="101"/>
      <c r="H33" s="101"/>
      <c r="I33" s="101"/>
      <c r="J33" s="101"/>
      <c r="K33" s="101"/>
      <c r="L33" s="101"/>
      <c r="M33" s="101"/>
    </row>
    <row r="34" customFormat="false" ht="15" hidden="false" customHeight="false" outlineLevel="0" collapsed="false">
      <c r="A34" s="101"/>
      <c r="B34" s="101"/>
      <c r="C34" s="101"/>
      <c r="D34" s="101"/>
      <c r="E34" s="101"/>
      <c r="F34" s="101"/>
      <c r="G34" s="101"/>
      <c r="H34" s="101"/>
      <c r="I34" s="101"/>
      <c r="J34" s="101"/>
      <c r="K34" s="101"/>
      <c r="L34" s="101"/>
      <c r="M34" s="101"/>
    </row>
    <row r="35" customFormat="false" ht="15" hidden="false" customHeight="false" outlineLevel="0" collapsed="false">
      <c r="A35" s="101"/>
      <c r="B35" s="101"/>
      <c r="C35" s="101"/>
      <c r="D35" s="101"/>
      <c r="E35" s="101"/>
      <c r="F35" s="101"/>
      <c r="G35" s="101"/>
      <c r="H35" s="101"/>
      <c r="I35" s="101"/>
      <c r="J35" s="101"/>
      <c r="K35" s="101"/>
      <c r="L35" s="101"/>
      <c r="M35" s="101"/>
    </row>
    <row r="36" customFormat="false" ht="15" hidden="false" customHeight="false" outlineLevel="0" collapsed="false">
      <c r="A36" s="101"/>
      <c r="B36" s="101"/>
      <c r="C36" s="101"/>
      <c r="D36" s="101"/>
      <c r="E36" s="101"/>
      <c r="F36" s="101"/>
      <c r="G36" s="101"/>
      <c r="H36" s="101"/>
      <c r="I36" s="101"/>
      <c r="J36" s="101"/>
      <c r="K36" s="101"/>
      <c r="L36" s="101"/>
      <c r="M36" s="101"/>
    </row>
    <row r="37" customFormat="false" ht="15" hidden="false" customHeight="false" outlineLevel="0" collapsed="false">
      <c r="A37" s="101"/>
      <c r="B37" s="101"/>
      <c r="C37" s="101"/>
      <c r="D37" s="101"/>
      <c r="E37" s="101"/>
      <c r="F37" s="101"/>
      <c r="G37" s="101"/>
      <c r="H37" s="101"/>
      <c r="I37" s="101"/>
      <c r="J37" s="101"/>
      <c r="K37" s="101"/>
      <c r="L37" s="101"/>
      <c r="M37" s="101"/>
    </row>
    <row r="38" customFormat="false" ht="15" hidden="false" customHeight="false" outlineLevel="0" collapsed="false">
      <c r="A38" s="101"/>
      <c r="B38" s="101"/>
      <c r="C38" s="101"/>
      <c r="D38" s="101"/>
      <c r="E38" s="101"/>
      <c r="F38" s="101"/>
      <c r="G38" s="101"/>
      <c r="H38" s="101"/>
      <c r="I38" s="101"/>
      <c r="J38" s="101"/>
      <c r="K38" s="101"/>
      <c r="L38" s="101"/>
      <c r="M38" s="101"/>
    </row>
    <row r="39" customFormat="false" ht="15" hidden="false" customHeight="false" outlineLevel="0" collapsed="false">
      <c r="A39" s="101"/>
      <c r="B39" s="101"/>
      <c r="C39" s="101"/>
      <c r="D39" s="101"/>
      <c r="E39" s="101"/>
      <c r="F39" s="101"/>
      <c r="G39" s="101"/>
      <c r="H39" s="101"/>
      <c r="I39" s="101"/>
      <c r="J39" s="101"/>
      <c r="K39" s="101"/>
      <c r="L39" s="101"/>
      <c r="M39" s="101"/>
    </row>
    <row r="40" customFormat="false" ht="15" hidden="false" customHeight="false" outlineLevel="0" collapsed="false">
      <c r="A40" s="101"/>
      <c r="B40" s="101"/>
      <c r="C40" s="101"/>
      <c r="D40" s="101"/>
      <c r="E40" s="101"/>
      <c r="F40" s="101"/>
      <c r="G40" s="101"/>
      <c r="H40" s="101"/>
      <c r="I40" s="101"/>
      <c r="J40" s="101"/>
      <c r="K40" s="101"/>
      <c r="L40" s="101"/>
      <c r="M40" s="101"/>
    </row>
    <row r="41" customFormat="false" ht="15" hidden="false" customHeight="false" outlineLevel="0" collapsed="false">
      <c r="A41" s="101"/>
      <c r="B41" s="101"/>
      <c r="C41" s="101"/>
      <c r="D41" s="101"/>
      <c r="E41" s="101"/>
      <c r="F41" s="101"/>
      <c r="G41" s="101"/>
      <c r="H41" s="101"/>
      <c r="I41" s="101"/>
      <c r="J41" s="101"/>
      <c r="K41" s="101"/>
      <c r="L41" s="101"/>
      <c r="M41" s="101"/>
    </row>
    <row r="42" customFormat="false" ht="15" hidden="false" customHeight="false" outlineLevel="0" collapsed="false">
      <c r="A42" s="101"/>
      <c r="B42" s="101"/>
      <c r="C42" s="101"/>
      <c r="D42" s="101"/>
      <c r="E42" s="101"/>
      <c r="F42" s="101"/>
      <c r="G42" s="101"/>
      <c r="H42" s="101"/>
      <c r="I42" s="101"/>
      <c r="J42" s="101"/>
      <c r="K42" s="101"/>
      <c r="L42" s="101"/>
      <c r="M42" s="101"/>
    </row>
    <row r="43" customFormat="false" ht="15" hidden="false" customHeight="false" outlineLevel="0" collapsed="false">
      <c r="A43" s="101"/>
      <c r="B43" s="101"/>
      <c r="C43" s="101"/>
      <c r="D43" s="101"/>
      <c r="E43" s="101"/>
      <c r="F43" s="101"/>
      <c r="G43" s="101"/>
      <c r="H43" s="101"/>
      <c r="I43" s="101"/>
      <c r="J43" s="101"/>
      <c r="K43" s="101"/>
      <c r="L43" s="101"/>
      <c r="M43" s="101"/>
    </row>
    <row r="44" customFormat="false" ht="15" hidden="false" customHeight="false" outlineLevel="0" collapsed="false">
      <c r="A44" s="101"/>
      <c r="B44" s="101"/>
      <c r="C44" s="101"/>
      <c r="D44" s="101"/>
      <c r="E44" s="101"/>
      <c r="F44" s="101"/>
      <c r="G44" s="101"/>
      <c r="H44" s="101"/>
      <c r="I44" s="101"/>
      <c r="J44" s="101"/>
      <c r="K44" s="101"/>
      <c r="L44" s="101"/>
      <c r="M44" s="101"/>
    </row>
    <row r="45" customFormat="false" ht="15" hidden="false" customHeight="false" outlineLevel="0" collapsed="false">
      <c r="A45" s="101"/>
      <c r="B45" s="101"/>
      <c r="C45" s="101"/>
      <c r="D45" s="101"/>
      <c r="E45" s="101"/>
      <c r="F45" s="101"/>
      <c r="G45" s="101"/>
      <c r="H45" s="101"/>
      <c r="I45" s="101"/>
      <c r="J45" s="101"/>
      <c r="K45" s="101"/>
      <c r="L45" s="101"/>
      <c r="M45" s="101"/>
    </row>
    <row r="46" customFormat="false" ht="15" hidden="false" customHeight="false" outlineLevel="0" collapsed="false">
      <c r="A46" s="101"/>
      <c r="B46" s="101"/>
      <c r="C46" s="101"/>
      <c r="D46" s="101"/>
      <c r="E46" s="101"/>
      <c r="F46" s="101"/>
      <c r="G46" s="101"/>
      <c r="H46" s="101"/>
      <c r="I46" s="101"/>
      <c r="J46" s="101"/>
      <c r="K46" s="101"/>
      <c r="L46" s="101"/>
      <c r="M46" s="101"/>
    </row>
    <row r="47" customFormat="false" ht="15" hidden="false" customHeight="false" outlineLevel="0" collapsed="false">
      <c r="A47" s="101"/>
      <c r="B47" s="101"/>
      <c r="C47" s="101"/>
      <c r="D47" s="101"/>
      <c r="E47" s="101"/>
      <c r="F47" s="101"/>
      <c r="G47" s="101"/>
      <c r="H47" s="101"/>
      <c r="I47" s="101"/>
      <c r="J47" s="101"/>
      <c r="K47" s="101"/>
      <c r="L47" s="101"/>
      <c r="M47" s="101"/>
    </row>
    <row r="48" customFormat="false" ht="15" hidden="false" customHeight="false" outlineLevel="0" collapsed="false">
      <c r="A48" s="101"/>
      <c r="B48" s="101"/>
      <c r="C48" s="101"/>
      <c r="D48" s="101"/>
      <c r="E48" s="101"/>
      <c r="F48" s="101"/>
      <c r="G48" s="101"/>
      <c r="H48" s="101"/>
      <c r="I48" s="101"/>
      <c r="J48" s="101"/>
      <c r="K48" s="101"/>
      <c r="L48" s="101"/>
      <c r="M48" s="101"/>
    </row>
    <row r="49" customFormat="false" ht="15" hidden="false" customHeight="false" outlineLevel="0" collapsed="false">
      <c r="A49" s="101"/>
      <c r="B49" s="101"/>
      <c r="C49" s="101"/>
      <c r="D49" s="101"/>
      <c r="E49" s="101"/>
      <c r="F49" s="101"/>
      <c r="G49" s="101"/>
      <c r="H49" s="101"/>
      <c r="I49" s="101"/>
      <c r="J49" s="101"/>
      <c r="K49" s="101"/>
      <c r="L49" s="101"/>
      <c r="M49" s="101"/>
    </row>
    <row r="50" customFormat="false" ht="15" hidden="false" customHeight="false" outlineLevel="0" collapsed="false">
      <c r="A50" s="101"/>
      <c r="B50" s="101"/>
      <c r="C50" s="101"/>
      <c r="D50" s="101"/>
      <c r="E50" s="101"/>
      <c r="F50" s="101"/>
      <c r="G50" s="101"/>
      <c r="H50" s="101"/>
      <c r="I50" s="101"/>
      <c r="J50" s="101"/>
      <c r="K50" s="101"/>
      <c r="L50" s="101"/>
      <c r="M50" s="101"/>
    </row>
    <row r="51" customFormat="false" ht="15" hidden="false" customHeight="false" outlineLevel="0" collapsed="false">
      <c r="A51" s="101"/>
      <c r="B51" s="101"/>
      <c r="C51" s="101"/>
      <c r="D51" s="101"/>
      <c r="E51" s="101"/>
      <c r="F51" s="101"/>
      <c r="G51" s="101"/>
      <c r="H51" s="101"/>
      <c r="I51" s="101"/>
      <c r="J51" s="101"/>
      <c r="K51" s="101"/>
      <c r="L51" s="101"/>
      <c r="M51" s="101"/>
    </row>
    <row r="52" customFormat="false" ht="15" hidden="false" customHeight="false" outlineLevel="0" collapsed="false">
      <c r="A52" s="101"/>
      <c r="B52" s="101"/>
      <c r="C52" s="101"/>
      <c r="D52" s="101"/>
      <c r="E52" s="101"/>
      <c r="F52" s="101"/>
      <c r="G52" s="101"/>
      <c r="H52" s="101"/>
      <c r="I52" s="101"/>
      <c r="J52" s="101"/>
      <c r="K52" s="101"/>
      <c r="L52" s="101"/>
      <c r="M52" s="101"/>
    </row>
    <row r="53" customFormat="false" ht="15" hidden="false" customHeight="false" outlineLevel="0" collapsed="false">
      <c r="A53" s="101"/>
      <c r="B53" s="101"/>
      <c r="C53" s="101"/>
      <c r="D53" s="101"/>
      <c r="E53" s="101"/>
      <c r="F53" s="101"/>
      <c r="G53" s="101"/>
      <c r="H53" s="101"/>
      <c r="I53" s="101"/>
      <c r="J53" s="101"/>
      <c r="K53" s="101"/>
      <c r="L53" s="101"/>
      <c r="M53" s="101"/>
    </row>
    <row r="54" customFormat="false" ht="15" hidden="false" customHeight="false" outlineLevel="0" collapsed="false">
      <c r="A54" s="101"/>
      <c r="B54" s="101"/>
      <c r="C54" s="101"/>
      <c r="D54" s="101"/>
      <c r="E54" s="101"/>
      <c r="F54" s="101"/>
      <c r="G54" s="101"/>
      <c r="H54" s="101"/>
      <c r="I54" s="101"/>
      <c r="J54" s="101"/>
      <c r="K54" s="101"/>
      <c r="L54" s="101"/>
      <c r="M54" s="101"/>
    </row>
    <row r="55" customFormat="false" ht="15" hidden="false" customHeight="false" outlineLevel="0" collapsed="false">
      <c r="A55" s="101"/>
      <c r="B55" s="101"/>
      <c r="C55" s="101"/>
      <c r="D55" s="101"/>
      <c r="E55" s="101"/>
      <c r="F55" s="101"/>
      <c r="G55" s="101"/>
      <c r="H55" s="101"/>
      <c r="I55" s="101"/>
      <c r="J55" s="101"/>
      <c r="K55" s="101"/>
      <c r="L55" s="101"/>
      <c r="M55" s="101"/>
    </row>
    <row r="56" customFormat="false" ht="15" hidden="false" customHeight="false" outlineLevel="0" collapsed="false">
      <c r="A56" s="101"/>
      <c r="B56" s="101"/>
      <c r="C56" s="101"/>
      <c r="D56" s="101"/>
      <c r="E56" s="101"/>
      <c r="F56" s="101"/>
      <c r="G56" s="101"/>
      <c r="H56" s="101"/>
      <c r="I56" s="101"/>
      <c r="J56" s="101"/>
      <c r="K56" s="101"/>
      <c r="L56" s="101"/>
      <c r="M56" s="101"/>
    </row>
    <row r="57" customFormat="false" ht="15" hidden="false" customHeight="false" outlineLevel="0" collapsed="false">
      <c r="A57" s="101"/>
      <c r="B57" s="101"/>
      <c r="C57" s="101"/>
      <c r="D57" s="101"/>
      <c r="E57" s="101"/>
      <c r="F57" s="101"/>
      <c r="G57" s="101"/>
      <c r="H57" s="101"/>
      <c r="I57" s="101"/>
      <c r="J57" s="101"/>
      <c r="K57" s="101"/>
      <c r="L57" s="101"/>
      <c r="M57" s="101"/>
    </row>
    <row r="58" customFormat="false" ht="15" hidden="false" customHeight="false" outlineLevel="0" collapsed="false">
      <c r="A58" s="101"/>
      <c r="B58" s="101"/>
      <c r="C58" s="101"/>
      <c r="D58" s="101"/>
      <c r="E58" s="101"/>
      <c r="F58" s="101"/>
      <c r="G58" s="101"/>
      <c r="H58" s="101"/>
      <c r="I58" s="101"/>
      <c r="J58" s="101"/>
      <c r="K58" s="101"/>
      <c r="L58" s="101"/>
      <c r="M58" s="101"/>
    </row>
    <row r="59" customFormat="false" ht="15" hidden="false" customHeight="false" outlineLevel="0" collapsed="false">
      <c r="A59" s="101"/>
      <c r="B59" s="101"/>
      <c r="C59" s="101"/>
      <c r="D59" s="101"/>
      <c r="E59" s="101"/>
      <c r="F59" s="101"/>
      <c r="G59" s="101"/>
      <c r="H59" s="101"/>
      <c r="I59" s="101"/>
      <c r="J59" s="101"/>
      <c r="K59" s="101"/>
      <c r="L59" s="101"/>
      <c r="M59" s="101"/>
    </row>
    <row r="60" customFormat="false" ht="15" hidden="false" customHeight="false" outlineLevel="0" collapsed="false">
      <c r="A60" s="101"/>
      <c r="B60" s="101"/>
      <c r="C60" s="101"/>
      <c r="D60" s="101"/>
      <c r="E60" s="101"/>
      <c r="F60" s="101"/>
      <c r="G60" s="101"/>
      <c r="H60" s="101"/>
      <c r="I60" s="101"/>
      <c r="J60" s="101"/>
      <c r="K60" s="101"/>
      <c r="L60" s="101"/>
      <c r="M60" s="101"/>
    </row>
    <row r="61" customFormat="false" ht="15" hidden="false" customHeight="false" outlineLevel="0" collapsed="false">
      <c r="A61" s="101"/>
      <c r="B61" s="101"/>
      <c r="C61" s="101"/>
      <c r="D61" s="101"/>
      <c r="E61" s="101"/>
      <c r="F61" s="101"/>
      <c r="G61" s="101"/>
      <c r="H61" s="101"/>
      <c r="I61" s="101"/>
      <c r="J61" s="101"/>
      <c r="K61" s="101"/>
      <c r="L61" s="101"/>
      <c r="M61" s="101"/>
    </row>
    <row r="62" customFormat="false" ht="15" hidden="false" customHeight="false" outlineLevel="0" collapsed="false">
      <c r="A62" s="101"/>
      <c r="B62" s="101"/>
      <c r="C62" s="101"/>
      <c r="D62" s="101"/>
      <c r="E62" s="101"/>
      <c r="F62" s="101"/>
      <c r="G62" s="101"/>
      <c r="H62" s="101"/>
      <c r="I62" s="101"/>
      <c r="J62" s="101"/>
      <c r="K62" s="101"/>
      <c r="L62" s="101"/>
      <c r="M62" s="101"/>
    </row>
    <row r="63" customFormat="false" ht="15" hidden="false" customHeight="false" outlineLevel="0" collapsed="false">
      <c r="B63" s="101"/>
      <c r="C63" s="101"/>
      <c r="D63" s="101"/>
      <c r="E63" s="101"/>
      <c r="F63" s="101"/>
      <c r="G63" s="101"/>
      <c r="H63" s="101"/>
      <c r="I63" s="101"/>
      <c r="J63" s="101"/>
      <c r="K63" s="101"/>
      <c r="L63" s="101"/>
      <c r="M63" s="101"/>
    </row>
    <row r="64" customFormat="false" ht="15" hidden="false" customHeight="false" outlineLevel="0" collapsed="false">
      <c r="A64" s="101"/>
      <c r="B64" s="101"/>
      <c r="C64" s="101"/>
      <c r="D64" s="101"/>
      <c r="E64" s="101"/>
      <c r="F64" s="101"/>
      <c r="G64" s="101"/>
      <c r="H64" s="101"/>
      <c r="I64" s="101"/>
      <c r="J64" s="101"/>
      <c r="K64" s="101"/>
      <c r="L64" s="101"/>
      <c r="M64" s="101"/>
    </row>
    <row r="65" customFormat="false" ht="15" hidden="false" customHeight="false" outlineLevel="0" collapsed="false">
      <c r="A65" s="101"/>
      <c r="B65" s="101"/>
      <c r="C65" s="101"/>
      <c r="D65" s="101"/>
      <c r="E65" s="101"/>
      <c r="F65" s="101"/>
      <c r="G65" s="101"/>
      <c r="H65" s="101"/>
      <c r="I65" s="101"/>
      <c r="J65" s="101"/>
      <c r="K65" s="101"/>
      <c r="L65" s="101"/>
      <c r="M65" s="101"/>
    </row>
    <row r="66" customFormat="false" ht="15" hidden="false" customHeight="false" outlineLevel="0" collapsed="false">
      <c r="A66" s="101"/>
      <c r="B66" s="101"/>
      <c r="C66" s="101"/>
      <c r="D66" s="101"/>
      <c r="E66" s="101"/>
      <c r="F66" s="101"/>
      <c r="G66" s="101"/>
      <c r="H66" s="101"/>
      <c r="I66" s="101"/>
      <c r="J66" s="101"/>
      <c r="K66" s="101"/>
      <c r="L66" s="101"/>
      <c r="M66" s="101"/>
    </row>
    <row r="67" customFormat="false" ht="15" hidden="false" customHeight="false" outlineLevel="0" collapsed="false">
      <c r="A67" s="101"/>
      <c r="B67" s="101"/>
      <c r="C67" s="101"/>
      <c r="D67" s="101"/>
      <c r="E67" s="101"/>
      <c r="F67" s="101"/>
      <c r="G67" s="101"/>
      <c r="H67" s="101"/>
      <c r="I67" s="101"/>
      <c r="J67" s="101"/>
      <c r="K67" s="101"/>
      <c r="L67" s="101"/>
      <c r="M67" s="101"/>
    </row>
    <row r="68" customFormat="false" ht="15" hidden="false" customHeight="false" outlineLevel="0" collapsed="false">
      <c r="A68" s="101"/>
      <c r="B68" s="101"/>
      <c r="C68" s="101"/>
      <c r="D68" s="101"/>
      <c r="E68" s="101"/>
      <c r="F68" s="101"/>
      <c r="G68" s="101"/>
      <c r="H68" s="101"/>
      <c r="I68" s="101"/>
      <c r="J68" s="101"/>
      <c r="K68" s="101"/>
      <c r="L68" s="101"/>
      <c r="M68" s="101"/>
    </row>
    <row r="69" customFormat="false" ht="21.6" hidden="false" customHeight="false" outlineLevel="0" collapsed="false">
      <c r="A69" s="102" t="s">
        <v>282</v>
      </c>
      <c r="B69" s="101"/>
      <c r="C69" s="101"/>
      <c r="D69" s="101"/>
      <c r="E69" s="101"/>
      <c r="F69" s="101"/>
      <c r="G69" s="101"/>
      <c r="H69" s="101"/>
      <c r="I69" s="101"/>
      <c r="J69" s="101"/>
      <c r="K69" s="101"/>
      <c r="L69" s="101"/>
      <c r="M69" s="101"/>
    </row>
    <row r="70" customFormat="false" ht="15" hidden="false" customHeight="false" outlineLevel="0" collapsed="false">
      <c r="A70" s="101"/>
      <c r="B70" s="101"/>
      <c r="C70" s="101"/>
      <c r="D70" s="101"/>
      <c r="E70" s="101"/>
      <c r="F70" s="101"/>
      <c r="G70" s="101"/>
      <c r="H70" s="101"/>
      <c r="I70" s="101"/>
      <c r="J70" s="101"/>
      <c r="K70" s="101"/>
      <c r="L70" s="101"/>
      <c r="M70" s="101"/>
    </row>
    <row r="71" customFormat="false" ht="15" hidden="false" customHeight="false" outlineLevel="0" collapsed="false">
      <c r="A71" s="101"/>
      <c r="B71" s="101"/>
      <c r="C71" s="101"/>
      <c r="D71" s="101"/>
      <c r="E71" s="101"/>
      <c r="F71" s="101"/>
      <c r="G71" s="101"/>
      <c r="H71" s="101"/>
      <c r="I71" s="101"/>
      <c r="J71" s="101"/>
      <c r="K71" s="101"/>
      <c r="L71" s="101"/>
      <c r="M71" s="101"/>
    </row>
    <row r="72" customFormat="false" ht="15" hidden="false" customHeight="false" outlineLevel="0" collapsed="false">
      <c r="A72" s="101"/>
      <c r="B72" s="101"/>
      <c r="C72" s="101"/>
      <c r="D72" s="101"/>
      <c r="E72" s="101"/>
      <c r="F72" s="101"/>
      <c r="G72" s="101"/>
      <c r="H72" s="101"/>
      <c r="I72" s="101"/>
      <c r="J72" s="101"/>
      <c r="K72" s="101"/>
      <c r="L72" s="101"/>
      <c r="M72" s="101"/>
    </row>
    <row r="73" customFormat="false" ht="15" hidden="false" customHeight="false" outlineLevel="0" collapsed="false">
      <c r="A73" s="101"/>
      <c r="B73" s="101"/>
      <c r="C73" s="101"/>
      <c r="D73" s="101"/>
      <c r="E73" s="101"/>
      <c r="F73" s="101"/>
      <c r="G73" s="101"/>
      <c r="H73" s="101"/>
      <c r="I73" s="101"/>
      <c r="J73" s="101"/>
      <c r="K73" s="101"/>
      <c r="L73" s="101"/>
      <c r="M73" s="101"/>
    </row>
    <row r="74" customFormat="false" ht="15" hidden="false" customHeight="false" outlineLevel="0" collapsed="false">
      <c r="A74" s="101"/>
      <c r="B74" s="101"/>
      <c r="C74" s="101"/>
      <c r="D74" s="101"/>
      <c r="E74" s="101"/>
      <c r="F74" s="101"/>
      <c r="G74" s="101"/>
      <c r="H74" s="101"/>
      <c r="I74" s="101"/>
      <c r="J74" s="101"/>
      <c r="K74" s="101"/>
      <c r="L74" s="101"/>
      <c r="M74" s="101"/>
    </row>
    <row r="75" customFormat="false" ht="15" hidden="false" customHeight="false" outlineLevel="0" collapsed="false">
      <c r="A75" s="101"/>
      <c r="B75" s="101"/>
      <c r="C75" s="101"/>
      <c r="D75" s="101"/>
      <c r="E75" s="101"/>
      <c r="F75" s="101"/>
      <c r="G75" s="101"/>
      <c r="H75" s="101"/>
      <c r="I75" s="101"/>
      <c r="J75" s="101"/>
      <c r="K75" s="101"/>
      <c r="L75" s="101"/>
      <c r="M75" s="101"/>
    </row>
    <row r="76" customFormat="false" ht="15" hidden="false" customHeight="false" outlineLevel="0" collapsed="false">
      <c r="A76" s="101"/>
      <c r="B76" s="101"/>
      <c r="C76" s="101"/>
      <c r="D76" s="101"/>
      <c r="E76" s="101"/>
      <c r="F76" s="101"/>
      <c r="G76" s="101"/>
      <c r="H76" s="101"/>
      <c r="I76" s="101"/>
      <c r="J76" s="101"/>
      <c r="K76" s="101"/>
      <c r="L76" s="101"/>
      <c r="M76" s="101"/>
    </row>
    <row r="77" customFormat="false" ht="15" hidden="false" customHeight="false" outlineLevel="0" collapsed="false">
      <c r="A77" s="101"/>
      <c r="B77" s="101"/>
      <c r="C77" s="101"/>
      <c r="D77" s="101"/>
      <c r="E77" s="101"/>
      <c r="F77" s="101"/>
      <c r="G77" s="101"/>
      <c r="H77" s="101"/>
      <c r="I77" s="101"/>
      <c r="J77" s="101"/>
      <c r="K77" s="101"/>
      <c r="L77" s="101"/>
      <c r="M77" s="101"/>
    </row>
    <row r="78" customFormat="false" ht="15" hidden="false" customHeight="false" outlineLevel="0" collapsed="false">
      <c r="A78" s="101"/>
      <c r="B78" s="101"/>
      <c r="C78" s="101"/>
      <c r="D78" s="101"/>
      <c r="E78" s="101"/>
      <c r="F78" s="101"/>
      <c r="G78" s="101"/>
      <c r="H78" s="101"/>
      <c r="I78" s="101"/>
      <c r="J78" s="101"/>
      <c r="K78" s="101"/>
      <c r="L78" s="101"/>
      <c r="M78" s="101"/>
    </row>
    <row r="79" customFormat="false" ht="15" hidden="false" customHeight="false" outlineLevel="0" collapsed="false">
      <c r="A79" s="101"/>
      <c r="B79" s="101"/>
      <c r="C79" s="101"/>
      <c r="D79" s="101"/>
      <c r="E79" s="101"/>
      <c r="F79" s="101"/>
      <c r="G79" s="101"/>
      <c r="H79" s="101"/>
      <c r="I79" s="101"/>
      <c r="J79" s="101"/>
      <c r="K79" s="101"/>
      <c r="L79" s="101"/>
      <c r="M79" s="101"/>
    </row>
    <row r="80" customFormat="false" ht="15" hidden="false" customHeight="false" outlineLevel="0" collapsed="false">
      <c r="A80" s="101"/>
      <c r="B80" s="101"/>
      <c r="C80" s="101"/>
      <c r="D80" s="101"/>
      <c r="E80" s="101"/>
      <c r="F80" s="101"/>
      <c r="G80" s="101"/>
      <c r="H80" s="101"/>
      <c r="I80" s="101"/>
      <c r="J80" s="101"/>
      <c r="K80" s="101"/>
      <c r="L80" s="101"/>
      <c r="M80" s="101"/>
    </row>
    <row r="81" customFormat="false" ht="15" hidden="false" customHeight="false" outlineLevel="0" collapsed="false">
      <c r="A81" s="101"/>
      <c r="B81" s="101"/>
      <c r="C81" s="101"/>
      <c r="D81" s="101"/>
      <c r="E81" s="101"/>
      <c r="F81" s="101"/>
      <c r="G81" s="101"/>
      <c r="H81" s="101"/>
      <c r="I81" s="101"/>
      <c r="J81" s="101"/>
      <c r="K81" s="101"/>
      <c r="L81" s="101"/>
      <c r="M81" s="101"/>
    </row>
    <row r="82" customFormat="false" ht="15" hidden="false" customHeight="false" outlineLevel="0" collapsed="false">
      <c r="A82" s="101"/>
      <c r="B82" s="101"/>
      <c r="C82" s="101"/>
      <c r="D82" s="101"/>
      <c r="E82" s="101"/>
      <c r="F82" s="101"/>
      <c r="G82" s="101"/>
      <c r="H82" s="101"/>
      <c r="I82" s="101"/>
      <c r="J82" s="101"/>
      <c r="K82" s="101"/>
      <c r="L82" s="101"/>
      <c r="M82" s="101"/>
    </row>
    <row r="83" customFormat="false" ht="15" hidden="false" customHeight="false" outlineLevel="0" collapsed="false">
      <c r="A83" s="101"/>
      <c r="B83" s="101"/>
      <c r="C83" s="101"/>
      <c r="D83" s="101"/>
      <c r="E83" s="101"/>
      <c r="F83" s="101"/>
      <c r="G83" s="101"/>
      <c r="H83" s="101"/>
      <c r="I83" s="101"/>
      <c r="J83" s="101"/>
      <c r="K83" s="101"/>
      <c r="L83" s="101"/>
      <c r="M83" s="101"/>
    </row>
    <row r="84" customFormat="false" ht="15" hidden="false" customHeight="false" outlineLevel="0" collapsed="false">
      <c r="A84" s="101"/>
      <c r="B84" s="101"/>
      <c r="C84" s="101"/>
      <c r="D84" s="101"/>
      <c r="E84" s="101"/>
      <c r="F84" s="101"/>
      <c r="G84" s="101"/>
      <c r="H84" s="101"/>
      <c r="I84" s="101"/>
      <c r="J84" s="101"/>
      <c r="K84" s="101"/>
      <c r="L84" s="101"/>
      <c r="M84" s="101"/>
    </row>
    <row r="85" customFormat="false" ht="15" hidden="false" customHeight="false" outlineLevel="0" collapsed="false">
      <c r="A85" s="101"/>
      <c r="B85" s="101"/>
      <c r="C85" s="101"/>
      <c r="D85" s="101"/>
      <c r="E85" s="101"/>
      <c r="F85" s="101"/>
      <c r="G85" s="101"/>
      <c r="H85" s="101"/>
      <c r="I85" s="101"/>
      <c r="J85" s="101"/>
      <c r="K85" s="101"/>
      <c r="L85" s="101"/>
      <c r="M85" s="101"/>
    </row>
    <row r="86" customFormat="false" ht="15" hidden="false" customHeight="false" outlineLevel="0" collapsed="false">
      <c r="A86" s="101"/>
      <c r="B86" s="101"/>
      <c r="C86" s="101"/>
      <c r="D86" s="101"/>
      <c r="E86" s="101"/>
      <c r="F86" s="101"/>
      <c r="G86" s="101"/>
      <c r="H86" s="101"/>
      <c r="I86" s="101"/>
      <c r="J86" s="101"/>
      <c r="K86" s="101"/>
      <c r="L86" s="101"/>
      <c r="M86" s="101"/>
    </row>
    <row r="87" customFormat="false" ht="15" hidden="false" customHeight="false" outlineLevel="0" collapsed="false">
      <c r="A87" s="101"/>
      <c r="B87" s="101"/>
      <c r="C87" s="101"/>
      <c r="D87" s="101"/>
      <c r="E87" s="101"/>
      <c r="F87" s="101"/>
      <c r="G87" s="101"/>
      <c r="H87" s="101"/>
      <c r="I87" s="101"/>
      <c r="J87" s="101"/>
      <c r="K87" s="101"/>
      <c r="L87" s="101"/>
      <c r="M87" s="101"/>
    </row>
    <row r="88" customFormat="false" ht="15" hidden="false" customHeight="false" outlineLevel="0" collapsed="false">
      <c r="A88" s="101"/>
      <c r="B88" s="101"/>
      <c r="C88" s="101"/>
      <c r="D88" s="101"/>
      <c r="E88" s="101"/>
      <c r="F88" s="101"/>
      <c r="G88" s="101"/>
      <c r="H88" s="101"/>
      <c r="I88" s="101"/>
      <c r="J88" s="101"/>
      <c r="K88" s="101"/>
      <c r="L88" s="101"/>
      <c r="M88" s="101"/>
    </row>
    <row r="89" customFormat="false" ht="15" hidden="false" customHeight="false" outlineLevel="0" collapsed="false">
      <c r="A89" s="101"/>
      <c r="B89" s="101"/>
      <c r="C89" s="101"/>
      <c r="D89" s="101"/>
      <c r="E89" s="101"/>
      <c r="F89" s="101"/>
      <c r="G89" s="101"/>
      <c r="H89" s="101"/>
      <c r="I89" s="101"/>
      <c r="J89" s="101"/>
      <c r="K89" s="101"/>
      <c r="L89" s="101"/>
      <c r="M89" s="101"/>
    </row>
    <row r="90" customFormat="false" ht="15" hidden="false" customHeight="false" outlineLevel="0" collapsed="false">
      <c r="A90" s="101"/>
      <c r="B90" s="101"/>
      <c r="C90" s="101"/>
      <c r="D90" s="101"/>
      <c r="E90" s="101"/>
      <c r="F90" s="101"/>
      <c r="G90" s="101"/>
      <c r="H90" s="101"/>
      <c r="I90" s="101"/>
      <c r="J90" s="101"/>
      <c r="K90" s="101"/>
      <c r="L90" s="101"/>
      <c r="M90" s="101"/>
    </row>
    <row r="91" customFormat="false" ht="15" hidden="false" customHeight="false" outlineLevel="0" collapsed="false">
      <c r="A91" s="101"/>
      <c r="B91" s="101"/>
      <c r="C91" s="101"/>
      <c r="D91" s="101"/>
      <c r="E91" s="101"/>
      <c r="F91" s="101"/>
      <c r="G91" s="101"/>
      <c r="H91" s="101"/>
      <c r="I91" s="101"/>
      <c r="J91" s="101"/>
      <c r="K91" s="101"/>
      <c r="L91" s="101"/>
      <c r="M91" s="101"/>
    </row>
    <row r="92" customFormat="false" ht="15" hidden="false" customHeight="false" outlineLevel="0" collapsed="false">
      <c r="A92" s="101"/>
      <c r="B92" s="101"/>
      <c r="C92" s="101"/>
      <c r="D92" s="101"/>
      <c r="E92" s="101"/>
      <c r="F92" s="101"/>
      <c r="G92" s="101"/>
      <c r="H92" s="101"/>
      <c r="I92" s="101"/>
      <c r="J92" s="101"/>
      <c r="K92" s="101"/>
      <c r="L92" s="101"/>
      <c r="M92" s="101"/>
    </row>
    <row r="93" customFormat="false" ht="15" hidden="false" customHeight="false" outlineLevel="0" collapsed="false">
      <c r="A93" s="101"/>
      <c r="B93" s="101"/>
      <c r="C93" s="101"/>
      <c r="D93" s="101"/>
      <c r="E93" s="101"/>
      <c r="F93" s="101"/>
      <c r="G93" s="101"/>
      <c r="H93" s="101"/>
      <c r="I93" s="101"/>
      <c r="J93" s="101"/>
      <c r="K93" s="101"/>
      <c r="L93" s="101"/>
      <c r="M93" s="101"/>
    </row>
    <row r="94" customFormat="false" ht="15" hidden="false" customHeight="false" outlineLevel="0" collapsed="false">
      <c r="B94" s="101"/>
      <c r="C94" s="101"/>
      <c r="D94" s="101"/>
      <c r="E94" s="101"/>
      <c r="F94" s="101"/>
      <c r="G94" s="101"/>
      <c r="H94" s="101"/>
      <c r="I94" s="101"/>
      <c r="J94" s="101"/>
      <c r="K94" s="101"/>
      <c r="L94" s="101"/>
      <c r="M94" s="101"/>
    </row>
    <row r="95" customFormat="false" ht="15" hidden="false" customHeight="false" outlineLevel="0" collapsed="false">
      <c r="A95" s="101"/>
      <c r="B95" s="101"/>
      <c r="C95" s="101"/>
      <c r="D95" s="101"/>
      <c r="E95" s="101"/>
      <c r="F95" s="101"/>
      <c r="G95" s="101"/>
      <c r="H95" s="101"/>
      <c r="I95" s="101"/>
      <c r="J95" s="101"/>
      <c r="K95" s="101"/>
      <c r="L95" s="101"/>
      <c r="M95" s="101"/>
    </row>
    <row r="96" customFormat="false" ht="15" hidden="false" customHeight="false" outlineLevel="0" collapsed="false">
      <c r="A96" s="101"/>
      <c r="B96" s="101"/>
      <c r="C96" s="101"/>
      <c r="D96" s="101"/>
      <c r="E96" s="101"/>
      <c r="F96" s="101"/>
      <c r="G96" s="101"/>
      <c r="H96" s="101"/>
      <c r="I96" s="101"/>
      <c r="J96" s="101"/>
      <c r="K96" s="101"/>
      <c r="L96" s="101"/>
      <c r="M96" s="101"/>
    </row>
    <row r="97" customFormat="false" ht="15" hidden="false" customHeight="false" outlineLevel="0" collapsed="false">
      <c r="A97" s="101"/>
      <c r="B97" s="101"/>
      <c r="C97" s="101"/>
      <c r="D97" s="101"/>
      <c r="E97" s="101"/>
      <c r="F97" s="101"/>
      <c r="G97" s="101"/>
      <c r="H97" s="101"/>
      <c r="I97" s="101"/>
      <c r="J97" s="101"/>
      <c r="K97" s="101"/>
      <c r="L97" s="101"/>
      <c r="M97" s="101"/>
    </row>
    <row r="98" customFormat="false" ht="15" hidden="false" customHeight="false" outlineLevel="0" collapsed="false">
      <c r="A98" s="101"/>
      <c r="B98" s="101"/>
      <c r="C98" s="101"/>
      <c r="D98" s="101"/>
      <c r="E98" s="101"/>
      <c r="F98" s="101"/>
      <c r="G98" s="101"/>
      <c r="H98" s="101"/>
      <c r="I98" s="101"/>
      <c r="J98" s="101"/>
      <c r="K98" s="101"/>
      <c r="L98" s="101"/>
      <c r="M98" s="101"/>
    </row>
    <row r="99" customFormat="false" ht="15" hidden="false" customHeight="false" outlineLevel="0" collapsed="false">
      <c r="B99" s="101"/>
      <c r="C99" s="101"/>
      <c r="D99" s="101"/>
      <c r="E99" s="101"/>
      <c r="F99" s="101"/>
      <c r="G99" s="101"/>
      <c r="H99" s="101"/>
      <c r="I99" s="101"/>
      <c r="J99" s="101"/>
      <c r="K99" s="101"/>
      <c r="L99" s="101"/>
      <c r="M99" s="101"/>
    </row>
    <row r="100" customFormat="false" ht="15" hidden="false" customHeight="false" outlineLevel="0" collapsed="false">
      <c r="A100" s="101"/>
      <c r="B100" s="101"/>
      <c r="C100" s="101"/>
      <c r="D100" s="101"/>
      <c r="E100" s="101"/>
      <c r="F100" s="101"/>
      <c r="G100" s="101"/>
      <c r="H100" s="101"/>
      <c r="I100" s="101"/>
      <c r="J100" s="101"/>
      <c r="K100" s="101"/>
      <c r="L100" s="101"/>
      <c r="M100" s="101"/>
    </row>
    <row r="101" customFormat="false" ht="15" hidden="false" customHeight="false" outlineLevel="0" collapsed="false">
      <c r="A101" s="101"/>
      <c r="B101" s="101"/>
      <c r="C101" s="101"/>
      <c r="D101" s="101"/>
      <c r="E101" s="101"/>
      <c r="F101" s="101"/>
      <c r="G101" s="101"/>
      <c r="H101" s="101"/>
      <c r="I101" s="101"/>
      <c r="J101" s="101"/>
      <c r="K101" s="101"/>
      <c r="L101" s="101"/>
      <c r="M101" s="101"/>
    </row>
    <row r="102" customFormat="false" ht="21.6" hidden="false" customHeight="false" outlineLevel="0" collapsed="false">
      <c r="A102" s="102" t="s">
        <v>283</v>
      </c>
      <c r="B102" s="101"/>
      <c r="C102" s="101"/>
      <c r="D102" s="101"/>
      <c r="E102" s="101"/>
      <c r="F102" s="101"/>
      <c r="G102" s="101"/>
      <c r="H102" s="101"/>
      <c r="I102" s="101"/>
      <c r="J102" s="101"/>
      <c r="K102" s="101"/>
      <c r="L102" s="101"/>
      <c r="M102" s="101"/>
    </row>
    <row r="103" customFormat="false" ht="15" hidden="false" customHeight="false" outlineLevel="0" collapsed="false">
      <c r="A103" s="101"/>
      <c r="B103" s="101"/>
      <c r="C103" s="101"/>
      <c r="D103" s="101"/>
      <c r="E103" s="101"/>
      <c r="F103" s="101"/>
      <c r="G103" s="101"/>
      <c r="H103" s="101"/>
      <c r="I103" s="101"/>
      <c r="J103" s="101"/>
      <c r="K103" s="101"/>
      <c r="L103" s="101"/>
      <c r="M103" s="101"/>
    </row>
    <row r="104" customFormat="false" ht="15" hidden="false" customHeight="false" outlineLevel="0" collapsed="false">
      <c r="A104" s="101"/>
      <c r="B104" s="101"/>
      <c r="C104" s="101"/>
      <c r="D104" s="101"/>
      <c r="E104" s="101"/>
      <c r="F104" s="101"/>
      <c r="G104" s="101"/>
      <c r="H104" s="101"/>
      <c r="I104" s="101"/>
      <c r="J104" s="101"/>
      <c r="K104" s="101"/>
      <c r="L104" s="101"/>
      <c r="M104" s="101"/>
    </row>
    <row r="105" customFormat="false" ht="15" hidden="false" customHeight="false" outlineLevel="0" collapsed="false">
      <c r="A105" s="101"/>
      <c r="B105" s="101"/>
      <c r="C105" s="101"/>
      <c r="D105" s="101"/>
      <c r="E105" s="101"/>
      <c r="F105" s="101"/>
      <c r="G105" s="101"/>
      <c r="H105" s="101"/>
      <c r="I105" s="101"/>
      <c r="J105" s="101"/>
      <c r="K105" s="101"/>
      <c r="L105" s="101"/>
      <c r="M105" s="101"/>
    </row>
    <row r="106" customFormat="false" ht="15" hidden="false" customHeight="false" outlineLevel="0" collapsed="false">
      <c r="A106" s="101"/>
      <c r="B106" s="101"/>
      <c r="C106" s="101"/>
      <c r="D106" s="101"/>
      <c r="E106" s="101"/>
      <c r="F106" s="101"/>
      <c r="G106" s="101"/>
      <c r="H106" s="101"/>
      <c r="I106" s="101"/>
      <c r="J106" s="101"/>
      <c r="K106" s="101"/>
      <c r="L106" s="101"/>
      <c r="M106" s="101"/>
    </row>
    <row r="107" customFormat="false" ht="15" hidden="false" customHeight="false" outlineLevel="0" collapsed="false">
      <c r="A107" s="101"/>
      <c r="B107" s="101"/>
      <c r="C107" s="101"/>
      <c r="D107" s="101"/>
      <c r="E107" s="101"/>
      <c r="F107" s="101"/>
      <c r="G107" s="101"/>
      <c r="H107" s="101"/>
      <c r="I107" s="101"/>
      <c r="J107" s="101"/>
      <c r="K107" s="101"/>
      <c r="L107" s="101"/>
      <c r="M107" s="101"/>
    </row>
    <row r="108" customFormat="false" ht="15" hidden="false" customHeight="false" outlineLevel="0" collapsed="false">
      <c r="A108" s="101"/>
      <c r="B108" s="101"/>
      <c r="C108" s="101"/>
      <c r="D108" s="101"/>
      <c r="E108" s="101"/>
      <c r="F108" s="101"/>
      <c r="G108" s="101"/>
      <c r="H108" s="101"/>
      <c r="I108" s="101"/>
      <c r="J108" s="101"/>
      <c r="K108" s="101"/>
      <c r="L108" s="101"/>
      <c r="M108" s="101"/>
    </row>
    <row r="109" customFormat="false" ht="15" hidden="false" customHeight="false" outlineLevel="0" collapsed="false">
      <c r="A109" s="101"/>
      <c r="B109" s="101"/>
      <c r="C109" s="101"/>
      <c r="D109" s="101"/>
      <c r="E109" s="101"/>
      <c r="F109" s="101"/>
      <c r="G109" s="101"/>
      <c r="H109" s="101"/>
      <c r="I109" s="101"/>
      <c r="J109" s="101"/>
      <c r="K109" s="101"/>
      <c r="L109" s="101"/>
      <c r="M109" s="101"/>
    </row>
    <row r="110" customFormat="false" ht="15" hidden="false" customHeight="false" outlineLevel="0" collapsed="false">
      <c r="A110" s="101"/>
      <c r="B110" s="101"/>
      <c r="C110" s="101"/>
      <c r="D110" s="101"/>
      <c r="E110" s="101"/>
      <c r="F110" s="101"/>
      <c r="G110" s="101"/>
      <c r="H110" s="101"/>
      <c r="I110" s="101"/>
      <c r="J110" s="101"/>
      <c r="K110" s="101"/>
      <c r="L110" s="101"/>
      <c r="M110" s="101"/>
    </row>
    <row r="111" customFormat="false" ht="15" hidden="false" customHeight="false" outlineLevel="0" collapsed="false">
      <c r="A111" s="101"/>
      <c r="B111" s="101"/>
      <c r="C111" s="101"/>
      <c r="D111" s="101"/>
      <c r="E111" s="101"/>
      <c r="F111" s="101"/>
      <c r="G111" s="101"/>
      <c r="H111" s="101"/>
      <c r="I111" s="101"/>
      <c r="J111" s="101"/>
      <c r="K111" s="101"/>
      <c r="L111" s="101"/>
      <c r="M111" s="101"/>
    </row>
    <row r="112" customFormat="false" ht="15" hidden="false" customHeight="false" outlineLevel="0" collapsed="false">
      <c r="A112" s="101"/>
      <c r="B112" s="101"/>
      <c r="C112" s="101"/>
      <c r="D112" s="101"/>
      <c r="E112" s="101"/>
      <c r="F112" s="101"/>
      <c r="G112" s="101"/>
      <c r="H112" s="101"/>
      <c r="I112" s="101"/>
      <c r="J112" s="101"/>
      <c r="K112" s="101"/>
      <c r="L112" s="101"/>
      <c r="M112" s="101"/>
    </row>
    <row r="113" customFormat="false" ht="15" hidden="false" customHeight="false" outlineLevel="0" collapsed="false">
      <c r="A113" s="101"/>
      <c r="B113" s="101"/>
      <c r="C113" s="101"/>
      <c r="D113" s="101"/>
      <c r="E113" s="101"/>
      <c r="F113" s="101"/>
      <c r="G113" s="101"/>
      <c r="H113" s="101"/>
      <c r="I113" s="101"/>
      <c r="J113" s="101"/>
      <c r="K113" s="101"/>
      <c r="L113" s="101"/>
      <c r="M113" s="101"/>
    </row>
    <row r="114" customFormat="false" ht="15" hidden="false" customHeight="false" outlineLevel="0" collapsed="false">
      <c r="A114" s="101"/>
      <c r="B114" s="101"/>
      <c r="C114" s="101"/>
      <c r="D114" s="101"/>
      <c r="E114" s="101"/>
      <c r="F114" s="101"/>
      <c r="G114" s="101"/>
      <c r="H114" s="101"/>
      <c r="I114" s="101"/>
      <c r="J114" s="101"/>
      <c r="K114" s="101"/>
      <c r="L114" s="101"/>
      <c r="M114" s="101"/>
    </row>
    <row r="115" customFormat="false" ht="15" hidden="false" customHeight="false" outlineLevel="0" collapsed="false">
      <c r="A115" s="101"/>
      <c r="B115" s="101"/>
      <c r="C115" s="101"/>
      <c r="D115" s="101"/>
      <c r="E115" s="101"/>
      <c r="F115" s="101"/>
      <c r="G115" s="101"/>
      <c r="H115" s="101"/>
      <c r="I115" s="101"/>
      <c r="J115" s="101"/>
      <c r="K115" s="101"/>
      <c r="L115" s="101"/>
      <c r="M115" s="101"/>
    </row>
    <row r="116" customFormat="false" ht="15" hidden="false" customHeight="false" outlineLevel="0" collapsed="false">
      <c r="A116" s="101"/>
      <c r="B116" s="101"/>
      <c r="C116" s="101"/>
      <c r="D116" s="101"/>
      <c r="E116" s="101"/>
      <c r="F116" s="101"/>
      <c r="G116" s="101"/>
      <c r="H116" s="101"/>
      <c r="I116" s="101"/>
      <c r="J116" s="101"/>
      <c r="K116" s="101"/>
      <c r="L116" s="101"/>
      <c r="M116" s="101"/>
    </row>
    <row r="117" customFormat="false" ht="15" hidden="false" customHeight="false" outlineLevel="0" collapsed="false">
      <c r="A117" s="101"/>
      <c r="B117" s="101"/>
      <c r="C117" s="101"/>
      <c r="D117" s="101"/>
      <c r="E117" s="101"/>
      <c r="F117" s="101"/>
      <c r="G117" s="101"/>
      <c r="H117" s="101"/>
      <c r="I117" s="101"/>
      <c r="J117" s="101"/>
      <c r="K117" s="101"/>
      <c r="L117" s="101"/>
      <c r="M117" s="101"/>
    </row>
    <row r="118" customFormat="false" ht="15" hidden="false" customHeight="false" outlineLevel="0" collapsed="false">
      <c r="A118" s="101"/>
      <c r="B118" s="101"/>
      <c r="C118" s="101"/>
      <c r="D118" s="101"/>
      <c r="E118" s="101"/>
      <c r="F118" s="101"/>
      <c r="G118" s="101"/>
      <c r="H118" s="101"/>
      <c r="I118" s="101"/>
      <c r="J118" s="101"/>
      <c r="K118" s="101"/>
      <c r="L118" s="101"/>
      <c r="M118" s="101"/>
    </row>
    <row r="119" customFormat="false" ht="15" hidden="false" customHeight="false" outlineLevel="0" collapsed="false">
      <c r="A119" s="101"/>
      <c r="B119" s="101"/>
      <c r="C119" s="101"/>
      <c r="D119" s="101"/>
      <c r="E119" s="101"/>
      <c r="F119" s="101"/>
      <c r="G119" s="101"/>
      <c r="H119" s="101"/>
      <c r="I119" s="101"/>
      <c r="J119" s="101"/>
      <c r="K119" s="101"/>
      <c r="L119" s="101"/>
      <c r="M119" s="101"/>
    </row>
    <row r="120" customFormat="false" ht="15" hidden="false" customHeight="false" outlineLevel="0" collapsed="false">
      <c r="A120" s="101"/>
      <c r="B120" s="101"/>
      <c r="C120" s="101"/>
      <c r="D120" s="101"/>
      <c r="E120" s="101"/>
      <c r="F120" s="101"/>
      <c r="G120" s="101"/>
      <c r="H120" s="101"/>
      <c r="I120" s="101"/>
      <c r="J120" s="101"/>
      <c r="K120" s="101"/>
      <c r="L120" s="101"/>
      <c r="M120" s="101"/>
    </row>
    <row r="121" customFormat="false" ht="15" hidden="false" customHeight="false" outlineLevel="0" collapsed="false">
      <c r="A121" s="101"/>
      <c r="B121" s="101"/>
      <c r="C121" s="101"/>
      <c r="D121" s="101"/>
      <c r="E121" s="101"/>
      <c r="F121" s="101"/>
      <c r="G121" s="101"/>
      <c r="H121" s="101"/>
      <c r="I121" s="101"/>
      <c r="J121" s="101"/>
      <c r="K121" s="101"/>
      <c r="L121" s="101"/>
      <c r="M121" s="101"/>
    </row>
    <row r="122" customFormat="false" ht="15" hidden="false" customHeight="false" outlineLevel="0" collapsed="false">
      <c r="A122" s="101"/>
      <c r="B122" s="101"/>
      <c r="C122" s="101"/>
      <c r="D122" s="101"/>
      <c r="E122" s="101"/>
      <c r="F122" s="101"/>
      <c r="G122" s="101"/>
      <c r="H122" s="101"/>
      <c r="I122" s="101"/>
      <c r="J122" s="101"/>
      <c r="K122" s="101"/>
      <c r="L122" s="101"/>
      <c r="M122" s="101"/>
    </row>
    <row r="123" customFormat="false" ht="15" hidden="false" customHeight="false" outlineLevel="0" collapsed="false">
      <c r="A123" s="101"/>
      <c r="B123" s="101"/>
      <c r="C123" s="101"/>
      <c r="D123" s="101"/>
      <c r="E123" s="101"/>
      <c r="F123" s="101"/>
      <c r="G123" s="101"/>
      <c r="H123" s="101"/>
      <c r="I123" s="101"/>
      <c r="J123" s="101"/>
      <c r="K123" s="101"/>
      <c r="L123" s="101"/>
      <c r="M123" s="101"/>
    </row>
    <row r="124" customFormat="false" ht="15" hidden="false" customHeight="false" outlineLevel="0" collapsed="false">
      <c r="A124" s="101"/>
      <c r="B124" s="101"/>
      <c r="C124" s="101"/>
      <c r="D124" s="101"/>
      <c r="E124" s="101"/>
      <c r="F124" s="101"/>
      <c r="G124" s="101"/>
      <c r="H124" s="101"/>
      <c r="I124" s="101"/>
      <c r="J124" s="101"/>
      <c r="K124" s="101"/>
      <c r="L124" s="101"/>
      <c r="M124" s="101"/>
    </row>
    <row r="125" customFormat="false" ht="15" hidden="false" customHeight="false" outlineLevel="0" collapsed="false">
      <c r="B125" s="101"/>
      <c r="C125" s="101"/>
      <c r="D125" s="101"/>
      <c r="E125" s="101"/>
      <c r="F125" s="101"/>
      <c r="G125" s="101"/>
      <c r="H125" s="101"/>
      <c r="I125" s="101"/>
      <c r="J125" s="101"/>
      <c r="K125" s="101"/>
      <c r="L125" s="101"/>
      <c r="M125" s="101"/>
    </row>
    <row r="126" customFormat="false" ht="15" hidden="false" customHeight="false" outlineLevel="0" collapsed="false">
      <c r="A126" s="101"/>
      <c r="B126" s="101"/>
      <c r="C126" s="101"/>
      <c r="D126" s="101"/>
      <c r="E126" s="101"/>
      <c r="F126" s="101"/>
      <c r="G126" s="101"/>
      <c r="H126" s="101"/>
      <c r="I126" s="101"/>
      <c r="J126" s="101"/>
      <c r="K126" s="101"/>
      <c r="L126" s="101"/>
      <c r="M126" s="101"/>
    </row>
    <row r="127" customFormat="false" ht="15" hidden="false" customHeight="false" outlineLevel="0" collapsed="false">
      <c r="A127" s="101"/>
      <c r="B127" s="101"/>
      <c r="C127" s="101"/>
      <c r="D127" s="101"/>
      <c r="E127" s="101"/>
      <c r="F127" s="101"/>
      <c r="G127" s="101"/>
      <c r="H127" s="101"/>
      <c r="I127" s="101"/>
      <c r="J127" s="101"/>
      <c r="K127" s="101"/>
      <c r="L127" s="101"/>
      <c r="M127" s="101"/>
    </row>
    <row r="128" customFormat="false" ht="15" hidden="false" customHeight="false" outlineLevel="0" collapsed="false">
      <c r="B128" s="101"/>
      <c r="C128" s="101"/>
      <c r="D128" s="101"/>
      <c r="E128" s="101"/>
      <c r="F128" s="101"/>
      <c r="G128" s="101"/>
      <c r="H128" s="101"/>
      <c r="I128" s="101"/>
      <c r="J128" s="101"/>
      <c r="K128" s="101"/>
      <c r="L128" s="101"/>
      <c r="M128" s="101"/>
    </row>
    <row r="129" customFormat="false" ht="15" hidden="false" customHeight="false" outlineLevel="0" collapsed="false">
      <c r="A129" s="101"/>
      <c r="B129" s="101"/>
      <c r="C129" s="101"/>
      <c r="D129" s="101"/>
      <c r="E129" s="101"/>
      <c r="F129" s="101"/>
      <c r="G129" s="101"/>
      <c r="H129" s="101"/>
      <c r="I129" s="101"/>
      <c r="J129" s="101"/>
      <c r="K129" s="101"/>
      <c r="L129" s="101"/>
      <c r="M129" s="101"/>
    </row>
    <row r="130" customFormat="false" ht="15" hidden="false" customHeight="false" outlineLevel="0" collapsed="false">
      <c r="B130" s="101"/>
      <c r="C130" s="101"/>
      <c r="D130" s="101"/>
      <c r="E130" s="101"/>
      <c r="F130" s="101"/>
      <c r="G130" s="101"/>
      <c r="H130" s="101"/>
      <c r="I130" s="101"/>
      <c r="J130" s="101"/>
      <c r="K130" s="101"/>
      <c r="L130" s="101"/>
      <c r="M130" s="101"/>
    </row>
    <row r="131" customFormat="false" ht="15" hidden="false" customHeight="false" outlineLevel="0" collapsed="false">
      <c r="A131" s="101"/>
      <c r="B131" s="101"/>
      <c r="C131" s="101"/>
      <c r="D131" s="101"/>
      <c r="E131" s="101"/>
      <c r="F131" s="101"/>
      <c r="G131" s="101"/>
      <c r="H131" s="101"/>
      <c r="I131" s="101"/>
      <c r="J131" s="101"/>
      <c r="K131" s="101"/>
      <c r="L131" s="101"/>
      <c r="M131" s="101"/>
    </row>
    <row r="132" customFormat="false" ht="15" hidden="false" customHeight="false" outlineLevel="0" collapsed="false">
      <c r="A132" s="101"/>
      <c r="B132" s="101"/>
      <c r="C132" s="101"/>
      <c r="D132" s="101"/>
      <c r="E132" s="101"/>
      <c r="F132" s="101"/>
      <c r="G132" s="101"/>
      <c r="H132" s="101"/>
      <c r="I132" s="101"/>
      <c r="J132" s="101"/>
      <c r="K132" s="101"/>
      <c r="L132" s="101"/>
      <c r="M132" s="101"/>
    </row>
    <row r="133" customFormat="false" ht="15" hidden="false" customHeight="false" outlineLevel="0" collapsed="false">
      <c r="A133" s="101"/>
      <c r="B133" s="101"/>
      <c r="C133" s="101"/>
      <c r="D133" s="101"/>
      <c r="E133" s="101"/>
      <c r="F133" s="101"/>
      <c r="G133" s="101"/>
      <c r="H133" s="101"/>
      <c r="I133" s="101"/>
      <c r="J133" s="101"/>
      <c r="K133" s="101"/>
      <c r="L133" s="101"/>
      <c r="M133" s="101"/>
    </row>
    <row r="134" customFormat="false" ht="15" hidden="false" customHeight="false" outlineLevel="0" collapsed="false">
      <c r="A134" s="101"/>
      <c r="B134" s="101"/>
      <c r="C134" s="101"/>
      <c r="D134" s="101"/>
      <c r="E134" s="101"/>
      <c r="F134" s="101"/>
      <c r="G134" s="101"/>
      <c r="H134" s="101"/>
      <c r="I134" s="101"/>
      <c r="J134" s="101"/>
      <c r="K134" s="101"/>
      <c r="L134" s="101"/>
      <c r="M134" s="101"/>
    </row>
    <row r="135" customFormat="false" ht="15" hidden="false" customHeight="false" outlineLevel="0" collapsed="false">
      <c r="A135" s="101"/>
      <c r="B135" s="101"/>
      <c r="C135" s="101"/>
      <c r="D135" s="101"/>
      <c r="E135" s="101"/>
      <c r="F135" s="101"/>
      <c r="G135" s="101"/>
      <c r="H135" s="101"/>
      <c r="I135" s="101"/>
      <c r="J135" s="101"/>
      <c r="K135" s="101"/>
      <c r="L135" s="101"/>
      <c r="M135" s="101"/>
    </row>
    <row r="136" customFormat="false" ht="15" hidden="false" customHeight="false" outlineLevel="0" collapsed="false">
      <c r="A136" s="101"/>
      <c r="B136" s="101"/>
      <c r="C136" s="101"/>
      <c r="D136" s="101"/>
      <c r="E136" s="101"/>
      <c r="F136" s="101"/>
      <c r="G136" s="101"/>
      <c r="H136" s="101"/>
      <c r="I136" s="101"/>
      <c r="J136" s="101"/>
      <c r="K136" s="101"/>
      <c r="L136" s="101"/>
      <c r="M136" s="101"/>
    </row>
    <row r="137" customFormat="false" ht="21.6" hidden="false" customHeight="false" outlineLevel="0" collapsed="false">
      <c r="A137" s="102" t="s">
        <v>284</v>
      </c>
      <c r="B137" s="101"/>
      <c r="C137" s="101"/>
      <c r="D137" s="101"/>
      <c r="E137" s="101"/>
      <c r="F137" s="101"/>
      <c r="G137" s="101"/>
      <c r="H137" s="101"/>
      <c r="I137" s="101"/>
      <c r="J137" s="101"/>
      <c r="K137" s="101"/>
      <c r="L137" s="101"/>
      <c r="M137" s="101"/>
    </row>
    <row r="138" customFormat="false" ht="15" hidden="false" customHeight="false" outlineLevel="0" collapsed="false">
      <c r="A138" s="101"/>
      <c r="B138" s="101"/>
      <c r="C138" s="101"/>
      <c r="D138" s="101"/>
      <c r="E138" s="101"/>
      <c r="F138" s="101"/>
      <c r="G138" s="101"/>
      <c r="H138" s="101"/>
      <c r="I138" s="101"/>
      <c r="J138" s="101"/>
      <c r="K138" s="101"/>
      <c r="L138" s="101"/>
      <c r="M138" s="101"/>
    </row>
    <row r="139" customFormat="false" ht="15" hidden="false" customHeight="false" outlineLevel="0" collapsed="false">
      <c r="A139" s="101"/>
      <c r="B139" s="101"/>
      <c r="C139" s="101"/>
      <c r="D139" s="101"/>
      <c r="E139" s="101"/>
      <c r="F139" s="101"/>
      <c r="G139" s="101"/>
      <c r="H139" s="101"/>
      <c r="I139" s="101"/>
      <c r="J139" s="101"/>
      <c r="K139" s="101"/>
      <c r="L139" s="101"/>
      <c r="M139" s="101"/>
    </row>
    <row r="140" customFormat="false" ht="15" hidden="false" customHeight="false" outlineLevel="0" collapsed="false">
      <c r="A140" s="101"/>
      <c r="B140" s="101"/>
      <c r="C140" s="101"/>
      <c r="D140" s="101"/>
      <c r="E140" s="101"/>
      <c r="F140" s="101"/>
      <c r="G140" s="101"/>
      <c r="H140" s="101"/>
      <c r="I140" s="101"/>
      <c r="J140" s="101"/>
      <c r="K140" s="101"/>
      <c r="L140" s="101"/>
      <c r="M140" s="101"/>
    </row>
    <row r="141" customFormat="false" ht="15" hidden="false" customHeight="false" outlineLevel="0" collapsed="false">
      <c r="A141" s="101"/>
      <c r="B141" s="101"/>
      <c r="C141" s="101"/>
      <c r="D141" s="101"/>
      <c r="E141" s="101"/>
      <c r="F141" s="101"/>
      <c r="G141" s="101"/>
      <c r="H141" s="101"/>
      <c r="I141" s="101"/>
      <c r="J141" s="101"/>
      <c r="K141" s="101"/>
      <c r="L141" s="101"/>
      <c r="M141" s="101"/>
    </row>
    <row r="142" customFormat="false" ht="15" hidden="false" customHeight="false" outlineLevel="0" collapsed="false">
      <c r="A142" s="101"/>
      <c r="B142" s="101"/>
      <c r="C142" s="101"/>
      <c r="D142" s="101"/>
      <c r="E142" s="101"/>
      <c r="F142" s="101"/>
      <c r="G142" s="101"/>
      <c r="H142" s="101"/>
      <c r="I142" s="101"/>
      <c r="J142" s="101"/>
      <c r="K142" s="101"/>
      <c r="L142" s="101"/>
      <c r="M142" s="101"/>
    </row>
    <row r="143" customFormat="false" ht="15" hidden="false" customHeight="false" outlineLevel="0" collapsed="false">
      <c r="A143" s="101"/>
      <c r="B143" s="101"/>
      <c r="C143" s="101"/>
      <c r="D143" s="101"/>
      <c r="E143" s="101"/>
      <c r="F143" s="101"/>
      <c r="G143" s="101"/>
      <c r="H143" s="101"/>
      <c r="I143" s="101"/>
      <c r="J143" s="101"/>
      <c r="K143" s="101"/>
      <c r="L143" s="101"/>
      <c r="M143" s="101"/>
    </row>
    <row r="144" customFormat="false" ht="15" hidden="false" customHeight="false" outlineLevel="0" collapsed="false">
      <c r="A144" s="101"/>
      <c r="B144" s="101"/>
      <c r="C144" s="101"/>
      <c r="D144" s="101"/>
      <c r="E144" s="101"/>
      <c r="F144" s="101"/>
      <c r="G144" s="101"/>
      <c r="H144" s="101"/>
      <c r="I144" s="101"/>
      <c r="J144" s="101"/>
      <c r="K144" s="101"/>
      <c r="L144" s="101"/>
      <c r="M144" s="101"/>
    </row>
    <row r="145" customFormat="false" ht="15" hidden="false" customHeight="false" outlineLevel="0" collapsed="false">
      <c r="A145" s="101"/>
      <c r="B145" s="101"/>
      <c r="C145" s="101"/>
      <c r="D145" s="101"/>
      <c r="E145" s="101"/>
      <c r="F145" s="101"/>
      <c r="G145" s="101"/>
      <c r="H145" s="101"/>
      <c r="I145" s="101"/>
      <c r="J145" s="101"/>
      <c r="K145" s="101"/>
      <c r="L145" s="101"/>
      <c r="M145" s="101"/>
    </row>
    <row r="146" customFormat="false" ht="15" hidden="false" customHeight="false" outlineLevel="0" collapsed="false">
      <c r="A146" s="101"/>
      <c r="B146" s="101"/>
      <c r="C146" s="101"/>
      <c r="D146" s="101"/>
      <c r="E146" s="101"/>
      <c r="F146" s="101"/>
      <c r="G146" s="101"/>
      <c r="H146" s="101"/>
      <c r="I146" s="101"/>
      <c r="J146" s="101"/>
      <c r="K146" s="101"/>
      <c r="L146" s="101"/>
      <c r="M146" s="101"/>
    </row>
    <row r="147" customFormat="false" ht="15" hidden="false" customHeight="false" outlineLevel="0" collapsed="false">
      <c r="A147" s="101"/>
      <c r="B147" s="101"/>
      <c r="C147" s="101"/>
      <c r="D147" s="101"/>
      <c r="E147" s="101"/>
      <c r="F147" s="101"/>
      <c r="G147" s="101"/>
      <c r="H147" s="101"/>
      <c r="I147" s="101"/>
      <c r="J147" s="101"/>
      <c r="K147" s="101"/>
      <c r="L147" s="101"/>
      <c r="M147" s="101"/>
    </row>
    <row r="148" customFormat="false" ht="15" hidden="false" customHeight="false" outlineLevel="0" collapsed="false">
      <c r="A148" s="101"/>
      <c r="B148" s="101"/>
      <c r="C148" s="101"/>
      <c r="D148" s="101"/>
      <c r="E148" s="101"/>
      <c r="F148" s="101"/>
      <c r="G148" s="101"/>
      <c r="H148" s="101"/>
      <c r="I148" s="101"/>
      <c r="J148" s="101"/>
      <c r="K148" s="101"/>
      <c r="L148" s="101"/>
      <c r="M148" s="101"/>
    </row>
    <row r="149" customFormat="false" ht="15" hidden="false" customHeight="false" outlineLevel="0" collapsed="false">
      <c r="A149" s="101"/>
      <c r="B149" s="101"/>
      <c r="C149" s="101"/>
      <c r="D149" s="101"/>
      <c r="E149" s="101"/>
      <c r="F149" s="101"/>
      <c r="G149" s="101"/>
      <c r="H149" s="101"/>
      <c r="I149" s="101"/>
      <c r="J149" s="101"/>
      <c r="K149" s="101"/>
      <c r="L149" s="101"/>
      <c r="M149" s="101"/>
    </row>
    <row r="150" customFormat="false" ht="15" hidden="false" customHeight="false" outlineLevel="0" collapsed="false">
      <c r="A150" s="101"/>
      <c r="B150" s="101"/>
      <c r="C150" s="101"/>
      <c r="D150" s="101"/>
      <c r="E150" s="101"/>
      <c r="F150" s="101"/>
      <c r="G150" s="101"/>
      <c r="H150" s="101"/>
      <c r="I150" s="101"/>
      <c r="J150" s="101"/>
      <c r="K150" s="101"/>
      <c r="L150" s="101"/>
      <c r="M150" s="101"/>
    </row>
    <row r="151" customFormat="false" ht="15" hidden="false" customHeight="false" outlineLevel="0" collapsed="false">
      <c r="A151" s="101"/>
      <c r="B151" s="101"/>
      <c r="C151" s="101"/>
      <c r="D151" s="101"/>
      <c r="E151" s="101"/>
      <c r="F151" s="101"/>
      <c r="G151" s="101"/>
      <c r="H151" s="101"/>
      <c r="I151" s="101"/>
      <c r="J151" s="101"/>
      <c r="K151" s="101"/>
      <c r="L151" s="101"/>
      <c r="M151" s="101"/>
    </row>
    <row r="152" customFormat="false" ht="15" hidden="false" customHeight="false" outlineLevel="0" collapsed="false">
      <c r="A152" s="101"/>
      <c r="B152" s="101"/>
      <c r="C152" s="101"/>
      <c r="D152" s="101"/>
      <c r="E152" s="101"/>
      <c r="F152" s="101"/>
      <c r="G152" s="101"/>
      <c r="H152" s="101"/>
      <c r="I152" s="101"/>
      <c r="J152" s="101"/>
      <c r="K152" s="101"/>
      <c r="L152" s="101"/>
      <c r="M152" s="101"/>
    </row>
    <row r="153" customFormat="false" ht="15" hidden="false" customHeight="false" outlineLevel="0" collapsed="false">
      <c r="A153" s="101"/>
      <c r="B153" s="101"/>
      <c r="C153" s="101"/>
      <c r="D153" s="101"/>
      <c r="E153" s="101"/>
      <c r="F153" s="101"/>
      <c r="G153" s="101"/>
      <c r="H153" s="101"/>
      <c r="I153" s="101"/>
      <c r="J153" s="101"/>
      <c r="K153" s="101"/>
      <c r="L153" s="101"/>
      <c r="M153" s="101"/>
    </row>
    <row r="154" customFormat="false" ht="15" hidden="false" customHeight="false" outlineLevel="0" collapsed="false">
      <c r="A154" s="101"/>
      <c r="B154" s="101"/>
      <c r="C154" s="101"/>
      <c r="D154" s="101"/>
      <c r="E154" s="101"/>
      <c r="F154" s="101"/>
      <c r="G154" s="101"/>
      <c r="H154" s="101"/>
      <c r="I154" s="101"/>
      <c r="J154" s="101"/>
      <c r="K154" s="101"/>
      <c r="L154" s="101"/>
      <c r="M154" s="101"/>
    </row>
    <row r="155" customFormat="false" ht="15" hidden="false" customHeight="false" outlineLevel="0" collapsed="false">
      <c r="A155" s="101"/>
      <c r="B155" s="101"/>
      <c r="C155" s="101"/>
      <c r="D155" s="101"/>
      <c r="E155" s="101"/>
      <c r="F155" s="101"/>
      <c r="G155" s="101"/>
      <c r="H155" s="101"/>
      <c r="I155" s="101"/>
      <c r="J155" s="101"/>
      <c r="K155" s="101"/>
      <c r="L155" s="101"/>
      <c r="M155" s="101"/>
    </row>
    <row r="156" customFormat="false" ht="15" hidden="false" customHeight="false" outlineLevel="0" collapsed="false">
      <c r="A156" s="101"/>
      <c r="B156" s="101"/>
      <c r="C156" s="101"/>
      <c r="D156" s="101"/>
      <c r="E156" s="101"/>
      <c r="F156" s="101"/>
      <c r="G156" s="101"/>
      <c r="H156" s="101"/>
      <c r="I156" s="101"/>
      <c r="J156" s="101"/>
      <c r="K156" s="101"/>
      <c r="L156" s="101"/>
      <c r="M156" s="101"/>
    </row>
    <row r="157" customFormat="false" ht="15" hidden="false" customHeight="false" outlineLevel="0" collapsed="false">
      <c r="A157" s="101"/>
      <c r="B157" s="101"/>
      <c r="C157" s="101"/>
      <c r="D157" s="101"/>
      <c r="E157" s="101"/>
      <c r="F157" s="101"/>
      <c r="G157" s="101"/>
      <c r="H157" s="101"/>
      <c r="I157" s="101"/>
      <c r="J157" s="101"/>
      <c r="K157" s="101"/>
      <c r="L157" s="101"/>
      <c r="M157" s="101"/>
    </row>
    <row r="158" customFormat="false" ht="15" hidden="false" customHeight="false" outlineLevel="0" collapsed="false">
      <c r="B158" s="101"/>
      <c r="C158" s="101"/>
      <c r="D158" s="101"/>
      <c r="E158" s="101"/>
      <c r="F158" s="101"/>
      <c r="G158" s="101"/>
      <c r="H158" s="101"/>
      <c r="I158" s="101"/>
      <c r="J158" s="101"/>
      <c r="K158" s="101"/>
      <c r="L158" s="101"/>
      <c r="M158" s="101"/>
    </row>
    <row r="159" customFormat="false" ht="15" hidden="false" customHeight="false" outlineLevel="0" collapsed="false">
      <c r="A159" s="101"/>
      <c r="B159" s="101"/>
      <c r="C159" s="101"/>
      <c r="D159" s="101"/>
      <c r="E159" s="101"/>
      <c r="F159" s="101"/>
      <c r="G159" s="101"/>
      <c r="H159" s="101"/>
      <c r="I159" s="101"/>
      <c r="J159" s="101"/>
      <c r="K159" s="101"/>
      <c r="L159" s="101"/>
      <c r="M159" s="101"/>
    </row>
    <row r="160" customFormat="false" ht="15" hidden="false" customHeight="false" outlineLevel="0" collapsed="false">
      <c r="A160" s="101"/>
      <c r="B160" s="101"/>
      <c r="C160" s="101"/>
      <c r="D160" s="101"/>
      <c r="E160" s="101"/>
      <c r="F160" s="101"/>
      <c r="G160" s="101"/>
      <c r="H160" s="101"/>
      <c r="I160" s="101"/>
      <c r="J160" s="101"/>
      <c r="K160" s="101"/>
      <c r="L160" s="101"/>
      <c r="M160" s="101"/>
    </row>
    <row r="161" customFormat="false" ht="15" hidden="false" customHeight="false" outlineLevel="0" collapsed="false">
      <c r="A161" s="101"/>
      <c r="B161" s="101"/>
      <c r="C161" s="101"/>
      <c r="D161" s="101"/>
      <c r="E161" s="101"/>
      <c r="F161" s="101"/>
      <c r="G161" s="101"/>
      <c r="H161" s="101"/>
      <c r="I161" s="101"/>
      <c r="J161" s="101"/>
      <c r="K161" s="101"/>
      <c r="L161" s="101"/>
      <c r="M161" s="101"/>
    </row>
    <row r="162" customFormat="false" ht="15" hidden="false" customHeight="false" outlineLevel="0" collapsed="false">
      <c r="A162" s="101"/>
      <c r="B162" s="101"/>
      <c r="C162" s="101"/>
      <c r="D162" s="101"/>
      <c r="E162" s="101"/>
      <c r="F162" s="101"/>
      <c r="G162" s="101"/>
      <c r="H162" s="101"/>
      <c r="I162" s="101"/>
      <c r="J162" s="101"/>
      <c r="K162" s="101"/>
      <c r="L162" s="101"/>
      <c r="M162" s="101"/>
    </row>
    <row r="163" customFormat="false" ht="15" hidden="false" customHeight="false" outlineLevel="0" collapsed="false">
      <c r="A163" s="101"/>
      <c r="B163" s="101"/>
      <c r="C163" s="101"/>
      <c r="D163" s="101"/>
      <c r="E163" s="101"/>
      <c r="F163" s="101"/>
      <c r="G163" s="101"/>
      <c r="H163" s="101"/>
      <c r="I163" s="101"/>
      <c r="J163" s="101"/>
      <c r="K163" s="101"/>
      <c r="L163" s="101"/>
      <c r="M163" s="101"/>
    </row>
    <row r="164" customFormat="false" ht="15" hidden="false" customHeight="false" outlineLevel="0" collapsed="false">
      <c r="A164" s="101"/>
      <c r="B164" s="101"/>
      <c r="C164" s="101"/>
      <c r="D164" s="101"/>
      <c r="E164" s="101"/>
      <c r="F164" s="101"/>
      <c r="G164" s="101"/>
      <c r="H164" s="101"/>
      <c r="I164" s="101"/>
      <c r="J164" s="101"/>
      <c r="K164" s="101"/>
      <c r="L164" s="101"/>
      <c r="M164" s="101"/>
    </row>
    <row r="165" customFormat="false" ht="15" hidden="false" customHeight="false" outlineLevel="0" collapsed="false">
      <c r="A165" s="101"/>
      <c r="B165" s="101"/>
      <c r="C165" s="101"/>
      <c r="D165" s="101"/>
      <c r="E165" s="101"/>
      <c r="F165" s="101"/>
      <c r="G165" s="101"/>
      <c r="H165" s="101"/>
      <c r="I165" s="101"/>
      <c r="J165" s="101"/>
      <c r="K165" s="101"/>
      <c r="L165" s="101"/>
      <c r="M165" s="101"/>
    </row>
    <row r="166" customFormat="false" ht="15" hidden="false" customHeight="false" outlineLevel="0" collapsed="false">
      <c r="B166" s="101"/>
      <c r="C166" s="101"/>
      <c r="D166" s="101"/>
      <c r="E166" s="101"/>
      <c r="F166" s="101"/>
      <c r="G166" s="101"/>
      <c r="H166" s="101"/>
      <c r="I166" s="101"/>
      <c r="J166" s="101"/>
      <c r="K166" s="101"/>
      <c r="L166" s="101"/>
      <c r="M166" s="101"/>
    </row>
    <row r="167" customFormat="false" ht="15" hidden="false" customHeight="false" outlineLevel="0" collapsed="false">
      <c r="A167" s="101"/>
      <c r="B167" s="101"/>
      <c r="C167" s="101"/>
      <c r="D167" s="101"/>
      <c r="E167" s="101"/>
      <c r="F167" s="101"/>
      <c r="G167" s="101"/>
      <c r="H167" s="101"/>
      <c r="I167" s="101"/>
      <c r="J167" s="101"/>
      <c r="K167" s="101"/>
      <c r="L167" s="101"/>
      <c r="M167" s="101"/>
    </row>
    <row r="168" customFormat="false" ht="21.6" hidden="false" customHeight="false" outlineLevel="0" collapsed="false">
      <c r="A168" s="102" t="s">
        <v>285</v>
      </c>
      <c r="B168" s="101"/>
      <c r="C168" s="101"/>
      <c r="D168" s="101"/>
      <c r="E168" s="101"/>
      <c r="F168" s="101"/>
      <c r="G168" s="101"/>
      <c r="H168" s="101"/>
      <c r="I168" s="101"/>
      <c r="J168" s="101"/>
      <c r="K168" s="101"/>
      <c r="L168" s="101"/>
      <c r="M168" s="101"/>
    </row>
    <row r="169" customFormat="false" ht="15" hidden="false" customHeight="false" outlineLevel="0" collapsed="false">
      <c r="A169" s="101"/>
      <c r="B169" s="101"/>
      <c r="C169" s="101"/>
      <c r="D169" s="101"/>
      <c r="E169" s="101"/>
      <c r="F169" s="101"/>
      <c r="G169" s="101"/>
      <c r="H169" s="101"/>
      <c r="I169" s="101"/>
      <c r="J169" s="101"/>
      <c r="K169" s="101"/>
      <c r="L169" s="101"/>
      <c r="M169" s="101"/>
    </row>
    <row r="170" customFormat="false" ht="15" hidden="false" customHeight="false" outlineLevel="0" collapsed="false">
      <c r="A170" s="101"/>
      <c r="B170" s="101"/>
      <c r="C170" s="101"/>
      <c r="D170" s="101"/>
      <c r="E170" s="101"/>
      <c r="F170" s="101"/>
      <c r="G170" s="101"/>
      <c r="H170" s="101"/>
      <c r="I170" s="101"/>
      <c r="J170" s="101"/>
      <c r="K170" s="101"/>
      <c r="L170" s="101"/>
      <c r="M170" s="101"/>
    </row>
    <row r="171" customFormat="false" ht="15" hidden="false" customHeight="false" outlineLevel="0" collapsed="false">
      <c r="A171" s="101"/>
      <c r="B171" s="101"/>
      <c r="C171" s="101"/>
      <c r="D171" s="101"/>
      <c r="E171" s="101"/>
      <c r="F171" s="101"/>
      <c r="G171" s="101"/>
      <c r="H171" s="101"/>
      <c r="I171" s="101"/>
      <c r="J171" s="101"/>
      <c r="K171" s="101"/>
      <c r="L171" s="101"/>
      <c r="M171" s="101"/>
    </row>
    <row r="172" customFormat="false" ht="15" hidden="false" customHeight="false" outlineLevel="0" collapsed="false">
      <c r="A172" s="101"/>
      <c r="B172" s="101"/>
      <c r="C172" s="101"/>
      <c r="D172" s="101"/>
      <c r="E172" s="101"/>
      <c r="F172" s="101"/>
      <c r="G172" s="101"/>
      <c r="H172" s="101"/>
      <c r="I172" s="101"/>
      <c r="J172" s="101"/>
      <c r="K172" s="101"/>
      <c r="L172" s="101"/>
      <c r="M172" s="101"/>
    </row>
    <row r="173" customFormat="false" ht="15" hidden="false" customHeight="false" outlineLevel="0" collapsed="false">
      <c r="A173" s="101"/>
      <c r="B173" s="101"/>
      <c r="C173" s="101"/>
      <c r="D173" s="101"/>
      <c r="E173" s="101"/>
      <c r="F173" s="101"/>
      <c r="G173" s="101"/>
      <c r="H173" s="101"/>
      <c r="I173" s="101"/>
      <c r="J173" s="101"/>
      <c r="K173" s="101"/>
      <c r="L173" s="101"/>
      <c r="M173" s="101"/>
    </row>
    <row r="174" customFormat="false" ht="15" hidden="false" customHeight="false" outlineLevel="0" collapsed="false">
      <c r="A174" s="101"/>
      <c r="B174" s="101"/>
      <c r="C174" s="101"/>
      <c r="D174" s="101"/>
      <c r="E174" s="101"/>
      <c r="F174" s="101"/>
      <c r="G174" s="101"/>
      <c r="H174" s="101"/>
      <c r="I174" s="101"/>
      <c r="J174" s="101"/>
      <c r="K174" s="101"/>
      <c r="L174" s="101"/>
      <c r="M174" s="101"/>
    </row>
    <row r="175" customFormat="false" ht="15" hidden="false" customHeight="false" outlineLevel="0" collapsed="false">
      <c r="A175" s="101"/>
      <c r="B175" s="101"/>
      <c r="C175" s="101"/>
      <c r="D175" s="101"/>
      <c r="E175" s="101"/>
      <c r="F175" s="101"/>
      <c r="G175" s="101"/>
      <c r="H175" s="101"/>
      <c r="I175" s="101"/>
      <c r="J175" s="101"/>
      <c r="K175" s="101"/>
      <c r="L175" s="101"/>
      <c r="M175" s="101"/>
    </row>
    <row r="176" customFormat="false" ht="15" hidden="false" customHeight="false" outlineLevel="0" collapsed="false">
      <c r="A176" s="101"/>
      <c r="B176" s="101"/>
      <c r="C176" s="101"/>
      <c r="D176" s="101"/>
      <c r="E176" s="101"/>
      <c r="F176" s="101"/>
      <c r="G176" s="101"/>
      <c r="H176" s="101"/>
      <c r="I176" s="101"/>
      <c r="J176" s="101"/>
      <c r="K176" s="101"/>
      <c r="L176" s="101"/>
      <c r="M176" s="101"/>
    </row>
    <row r="177" customFormat="false" ht="15" hidden="false" customHeight="false" outlineLevel="0" collapsed="false">
      <c r="A177" s="101"/>
      <c r="B177" s="101"/>
      <c r="C177" s="101"/>
      <c r="D177" s="101"/>
      <c r="E177" s="101"/>
      <c r="F177" s="101"/>
      <c r="G177" s="101"/>
      <c r="H177" s="101"/>
      <c r="I177" s="101"/>
      <c r="J177" s="101"/>
      <c r="K177" s="101"/>
      <c r="L177" s="101"/>
      <c r="M177" s="101"/>
    </row>
    <row r="178" customFormat="false" ht="15" hidden="false" customHeight="false" outlineLevel="0" collapsed="false">
      <c r="A178" s="101"/>
      <c r="B178" s="101"/>
      <c r="C178" s="101"/>
      <c r="D178" s="101"/>
      <c r="E178" s="101"/>
      <c r="F178" s="101"/>
      <c r="G178" s="101"/>
      <c r="H178" s="101"/>
      <c r="I178" s="101"/>
      <c r="J178" s="101"/>
      <c r="K178" s="101"/>
      <c r="L178" s="101"/>
      <c r="M178" s="101"/>
    </row>
    <row r="179" customFormat="false" ht="15" hidden="false" customHeight="false" outlineLevel="0" collapsed="false">
      <c r="A179" s="101"/>
      <c r="B179" s="101"/>
      <c r="C179" s="101"/>
      <c r="D179" s="101"/>
      <c r="E179" s="101"/>
      <c r="F179" s="101"/>
      <c r="G179" s="101"/>
      <c r="H179" s="101"/>
      <c r="I179" s="101"/>
      <c r="J179" s="101"/>
      <c r="K179" s="101"/>
      <c r="L179" s="101"/>
      <c r="M179" s="101"/>
    </row>
    <row r="180" customFormat="false" ht="15" hidden="false" customHeight="false" outlineLevel="0" collapsed="false">
      <c r="A180" s="101"/>
      <c r="B180" s="101"/>
      <c r="C180" s="101"/>
      <c r="D180" s="101"/>
      <c r="E180" s="101"/>
      <c r="F180" s="101"/>
      <c r="G180" s="101"/>
      <c r="H180" s="101"/>
      <c r="I180" s="101"/>
      <c r="J180" s="101"/>
      <c r="K180" s="101"/>
      <c r="L180" s="101"/>
      <c r="M180" s="101"/>
    </row>
    <row r="181" customFormat="false" ht="15" hidden="false" customHeight="false" outlineLevel="0" collapsed="false">
      <c r="A181" s="101"/>
      <c r="B181" s="101"/>
      <c r="C181" s="101"/>
      <c r="D181" s="101"/>
      <c r="E181" s="101"/>
      <c r="F181" s="101"/>
      <c r="G181" s="101"/>
      <c r="H181" s="101"/>
      <c r="I181" s="101"/>
      <c r="J181" s="101"/>
      <c r="K181" s="101"/>
      <c r="L181" s="101"/>
      <c r="M181" s="101"/>
    </row>
    <row r="182" customFormat="false" ht="15" hidden="false" customHeight="false" outlineLevel="0" collapsed="false">
      <c r="A182" s="101"/>
      <c r="B182" s="101"/>
      <c r="C182" s="101"/>
      <c r="D182" s="101"/>
      <c r="E182" s="101"/>
      <c r="F182" s="101"/>
      <c r="G182" s="101"/>
      <c r="H182" s="101"/>
      <c r="I182" s="101"/>
      <c r="J182" s="101"/>
      <c r="K182" s="101"/>
      <c r="L182" s="101"/>
      <c r="M182" s="101"/>
    </row>
    <row r="183" customFormat="false" ht="15" hidden="false" customHeight="false" outlineLevel="0" collapsed="false">
      <c r="A183" s="101"/>
      <c r="B183" s="101"/>
      <c r="C183" s="101"/>
      <c r="D183" s="101"/>
      <c r="E183" s="101"/>
      <c r="F183" s="101"/>
      <c r="G183" s="101"/>
      <c r="H183" s="101"/>
      <c r="I183" s="101"/>
      <c r="J183" s="101"/>
      <c r="K183" s="101"/>
      <c r="L183" s="101"/>
      <c r="M183" s="101"/>
    </row>
    <row r="184" customFormat="false" ht="15" hidden="false" customHeight="false" outlineLevel="0" collapsed="false">
      <c r="A184" s="101"/>
      <c r="B184" s="101"/>
      <c r="C184" s="101"/>
      <c r="D184" s="101"/>
      <c r="E184" s="101"/>
      <c r="F184" s="101"/>
      <c r="G184" s="101"/>
      <c r="H184" s="101"/>
      <c r="I184" s="101"/>
      <c r="J184" s="101"/>
      <c r="K184" s="101"/>
      <c r="L184" s="101"/>
      <c r="M184" s="101"/>
    </row>
    <row r="185" customFormat="false" ht="15" hidden="false" customHeight="false" outlineLevel="0" collapsed="false">
      <c r="A185" s="101"/>
      <c r="B185" s="101"/>
      <c r="C185" s="101"/>
      <c r="D185" s="101"/>
      <c r="E185" s="101"/>
      <c r="F185" s="101"/>
      <c r="G185" s="101"/>
      <c r="H185" s="101"/>
      <c r="I185" s="101"/>
      <c r="J185" s="101"/>
      <c r="K185" s="101"/>
      <c r="L185" s="101"/>
      <c r="M185" s="101"/>
    </row>
    <row r="186" customFormat="false" ht="15" hidden="false" customHeight="false" outlineLevel="0" collapsed="false">
      <c r="A186" s="101"/>
      <c r="B186" s="101"/>
      <c r="C186" s="101"/>
      <c r="D186" s="101"/>
      <c r="E186" s="101"/>
      <c r="F186" s="101"/>
      <c r="G186" s="101"/>
      <c r="H186" s="101"/>
      <c r="I186" s="101"/>
      <c r="J186" s="101"/>
      <c r="K186" s="101"/>
      <c r="L186" s="101"/>
      <c r="M186" s="101"/>
    </row>
    <row r="187" customFormat="false" ht="24.45" hidden="false" customHeight="false" outlineLevel="0" collapsed="false">
      <c r="A187" s="102"/>
      <c r="B187" s="101"/>
      <c r="C187" s="101"/>
      <c r="D187" s="101"/>
      <c r="E187" s="101"/>
      <c r="F187" s="101"/>
      <c r="G187" s="101"/>
      <c r="H187" s="101"/>
      <c r="I187" s="101"/>
      <c r="J187" s="101"/>
      <c r="K187" s="101"/>
      <c r="L187" s="101"/>
      <c r="M187" s="101"/>
    </row>
    <row r="188" customFormat="false" ht="15" hidden="false" customHeight="false" outlineLevel="0" collapsed="false">
      <c r="A188" s="101"/>
      <c r="B188" s="101"/>
      <c r="C188" s="101"/>
      <c r="D188" s="101"/>
      <c r="E188" s="101"/>
      <c r="F188" s="101"/>
      <c r="G188" s="101"/>
      <c r="H188" s="101"/>
      <c r="I188" s="101"/>
      <c r="J188" s="101"/>
      <c r="K188" s="101"/>
      <c r="L188" s="101"/>
      <c r="M188" s="101"/>
    </row>
    <row r="189" customFormat="false" ht="15" hidden="false" customHeight="false" outlineLevel="0" collapsed="false">
      <c r="A189" s="101"/>
      <c r="B189" s="101"/>
      <c r="C189" s="101"/>
      <c r="D189" s="101"/>
      <c r="E189" s="101"/>
      <c r="F189" s="101"/>
      <c r="G189" s="101"/>
      <c r="H189" s="101"/>
      <c r="I189" s="101"/>
      <c r="J189" s="101"/>
      <c r="K189" s="101"/>
      <c r="L189" s="101"/>
      <c r="M189" s="101"/>
    </row>
    <row r="190" customFormat="false" ht="15" hidden="false" customHeight="false" outlineLevel="0" collapsed="false">
      <c r="A190" s="101"/>
      <c r="B190" s="101"/>
      <c r="C190" s="101"/>
      <c r="D190" s="101"/>
      <c r="E190" s="101"/>
      <c r="F190" s="101"/>
      <c r="G190" s="101"/>
      <c r="H190" s="101"/>
      <c r="I190" s="101"/>
      <c r="J190" s="101"/>
      <c r="K190" s="101"/>
      <c r="L190" s="101"/>
      <c r="M190" s="101"/>
    </row>
    <row r="191" customFormat="false" ht="15" hidden="false" customHeight="false" outlineLevel="0" collapsed="false">
      <c r="A191" s="101"/>
      <c r="B191" s="101"/>
      <c r="C191" s="101"/>
      <c r="D191" s="101"/>
      <c r="E191" s="101"/>
      <c r="F191" s="101"/>
      <c r="G191" s="101"/>
      <c r="H191" s="101"/>
      <c r="I191" s="101"/>
      <c r="J191" s="101"/>
      <c r="K191" s="101"/>
      <c r="L191" s="101"/>
      <c r="M191" s="101"/>
    </row>
    <row r="192" customFormat="false" ht="15" hidden="false" customHeight="false" outlineLevel="0" collapsed="false">
      <c r="A192" s="101"/>
      <c r="B192" s="101"/>
      <c r="C192" s="101"/>
      <c r="D192" s="101"/>
      <c r="E192" s="101"/>
      <c r="F192" s="101"/>
      <c r="G192" s="101"/>
      <c r="H192" s="101"/>
      <c r="I192" s="101"/>
      <c r="J192" s="101"/>
      <c r="K192" s="101"/>
      <c r="L192" s="101"/>
      <c r="M192" s="101"/>
    </row>
    <row r="193" customFormat="false" ht="15" hidden="false" customHeight="false" outlineLevel="0" collapsed="false">
      <c r="A193" s="101"/>
      <c r="B193" s="101"/>
      <c r="C193" s="101"/>
      <c r="D193" s="101"/>
      <c r="E193" s="101"/>
      <c r="F193" s="101"/>
      <c r="G193" s="101"/>
      <c r="H193" s="101"/>
      <c r="I193" s="101"/>
      <c r="J193" s="101"/>
      <c r="K193" s="101"/>
      <c r="L193" s="101"/>
      <c r="M193" s="101"/>
    </row>
    <row r="194" customFormat="false" ht="15" hidden="false" customHeight="false" outlineLevel="0" collapsed="false">
      <c r="A194" s="101"/>
      <c r="B194" s="101"/>
      <c r="C194" s="101"/>
      <c r="D194" s="101"/>
      <c r="E194" s="101"/>
      <c r="F194" s="101"/>
      <c r="G194" s="101"/>
      <c r="H194" s="101"/>
      <c r="I194" s="101"/>
      <c r="J194" s="101"/>
      <c r="K194" s="101"/>
      <c r="L194" s="101"/>
      <c r="M194" s="101"/>
    </row>
    <row r="195" customFormat="false" ht="15" hidden="false" customHeight="false" outlineLevel="0" collapsed="false">
      <c r="A195" s="101"/>
      <c r="B195" s="101"/>
      <c r="C195" s="101"/>
      <c r="D195" s="101"/>
      <c r="E195" s="101"/>
      <c r="F195" s="101"/>
      <c r="G195" s="101"/>
      <c r="H195" s="101"/>
      <c r="I195" s="101"/>
      <c r="J195" s="101"/>
      <c r="K195" s="101"/>
      <c r="L195" s="101"/>
      <c r="M195" s="101"/>
    </row>
    <row r="196" customFormat="false" ht="15" hidden="false" customHeight="false" outlineLevel="0" collapsed="false">
      <c r="A196" s="101"/>
      <c r="B196" s="101"/>
      <c r="C196" s="101"/>
      <c r="D196" s="101"/>
      <c r="E196" s="101"/>
      <c r="F196" s="101"/>
      <c r="G196" s="101"/>
      <c r="H196" s="101"/>
      <c r="I196" s="101"/>
      <c r="J196" s="101"/>
      <c r="K196" s="101"/>
      <c r="L196" s="101"/>
      <c r="M196" s="101"/>
    </row>
    <row r="197" customFormat="false" ht="15" hidden="false" customHeight="false" outlineLevel="0" collapsed="false">
      <c r="A197" s="101"/>
      <c r="B197" s="101"/>
      <c r="C197" s="101"/>
      <c r="D197" s="101"/>
      <c r="E197" s="101"/>
      <c r="F197" s="101"/>
      <c r="G197" s="101"/>
      <c r="H197" s="101"/>
      <c r="I197" s="101"/>
      <c r="J197" s="101"/>
      <c r="K197" s="101"/>
      <c r="L197" s="101"/>
      <c r="M197" s="101"/>
    </row>
    <row r="198" customFormat="false" ht="15" hidden="false" customHeight="false" outlineLevel="0" collapsed="false">
      <c r="A198" s="101"/>
      <c r="B198" s="101"/>
      <c r="C198" s="101"/>
      <c r="D198" s="101"/>
      <c r="E198" s="101"/>
      <c r="F198" s="101"/>
      <c r="G198" s="101"/>
      <c r="H198" s="101"/>
      <c r="I198" s="101"/>
      <c r="J198" s="101"/>
      <c r="K198" s="101"/>
      <c r="L198" s="101"/>
      <c r="M198" s="101"/>
    </row>
    <row r="199" customFormat="false" ht="15" hidden="false" customHeight="false" outlineLevel="0" collapsed="false">
      <c r="A199" s="101"/>
      <c r="B199" s="101"/>
      <c r="C199" s="101"/>
      <c r="D199" s="101"/>
      <c r="E199" s="101"/>
      <c r="F199" s="101"/>
      <c r="G199" s="101"/>
      <c r="H199" s="101"/>
      <c r="I199" s="101"/>
      <c r="J199" s="101"/>
      <c r="K199" s="101"/>
      <c r="L199" s="101"/>
      <c r="M199" s="101"/>
    </row>
    <row r="200" customFormat="false" ht="15" hidden="false" customHeight="false" outlineLevel="0" collapsed="false">
      <c r="A200" s="101"/>
      <c r="B200" s="101"/>
      <c r="C200" s="101"/>
      <c r="D200" s="101"/>
      <c r="E200" s="101"/>
      <c r="F200" s="101"/>
      <c r="G200" s="101"/>
      <c r="H200" s="101"/>
      <c r="I200" s="101"/>
      <c r="J200" s="101"/>
      <c r="K200" s="101"/>
      <c r="L200" s="101"/>
      <c r="M200" s="101"/>
    </row>
    <row r="201" customFormat="false" ht="15" hidden="false" customHeight="false" outlineLevel="0" collapsed="false">
      <c r="A201" s="101"/>
      <c r="B201" s="101"/>
      <c r="C201" s="101"/>
      <c r="D201" s="101"/>
      <c r="E201" s="101"/>
      <c r="F201" s="101"/>
      <c r="G201" s="101"/>
      <c r="H201" s="101"/>
      <c r="I201" s="101"/>
      <c r="J201" s="101"/>
      <c r="K201" s="101"/>
      <c r="L201" s="101"/>
      <c r="M201" s="101"/>
    </row>
    <row r="202" customFormat="false" ht="15" hidden="false" customHeight="false" outlineLevel="0" collapsed="false">
      <c r="A202" s="101"/>
      <c r="B202" s="101"/>
      <c r="C202" s="101"/>
      <c r="D202" s="101"/>
      <c r="E202" s="101"/>
      <c r="F202" s="101"/>
      <c r="G202" s="101"/>
      <c r="H202" s="101"/>
      <c r="I202" s="101"/>
      <c r="J202" s="101"/>
      <c r="K202" s="101"/>
      <c r="L202" s="101"/>
      <c r="M202" s="101"/>
    </row>
    <row r="203" customFormat="false" ht="15" hidden="false" customHeight="false" outlineLevel="0" collapsed="false">
      <c r="A203" s="101"/>
      <c r="B203" s="101"/>
      <c r="C203" s="101"/>
      <c r="D203" s="101"/>
      <c r="E203" s="101"/>
      <c r="F203" s="101"/>
      <c r="G203" s="101"/>
      <c r="H203" s="101"/>
      <c r="I203" s="101"/>
      <c r="J203" s="101"/>
      <c r="K203" s="101"/>
      <c r="L203" s="101"/>
      <c r="M203" s="101"/>
    </row>
    <row r="204" customFormat="false" ht="15" hidden="false" customHeight="false" outlineLevel="0" collapsed="false">
      <c r="A204" s="101"/>
      <c r="B204" s="101"/>
      <c r="C204" s="101"/>
      <c r="D204" s="101"/>
      <c r="E204" s="101"/>
      <c r="F204" s="101"/>
      <c r="G204" s="101"/>
      <c r="H204" s="101"/>
      <c r="I204" s="101"/>
      <c r="J204" s="101"/>
      <c r="K204" s="101"/>
      <c r="L204" s="101"/>
      <c r="M204" s="101"/>
    </row>
    <row r="205" customFormat="false" ht="21.6" hidden="false" customHeight="false" outlineLevel="0" collapsed="false">
      <c r="A205" s="102" t="s">
        <v>286</v>
      </c>
      <c r="B205" s="101"/>
      <c r="C205" s="101"/>
      <c r="D205" s="101"/>
      <c r="E205" s="101"/>
      <c r="F205" s="101"/>
      <c r="G205" s="101"/>
      <c r="H205" s="101"/>
      <c r="I205" s="101"/>
      <c r="J205" s="101"/>
      <c r="K205" s="101"/>
      <c r="L205" s="101"/>
      <c r="M205" s="101"/>
    </row>
    <row r="206" customFormat="false" ht="15" hidden="false" customHeight="false" outlineLevel="0" collapsed="false">
      <c r="B206" s="101"/>
      <c r="C206" s="101"/>
      <c r="D206" s="101"/>
      <c r="E206" s="101"/>
      <c r="F206" s="101"/>
      <c r="G206" s="101"/>
      <c r="H206" s="101"/>
      <c r="I206" s="101"/>
      <c r="J206" s="101"/>
      <c r="K206" s="101"/>
      <c r="L206" s="101"/>
      <c r="M206" s="101"/>
    </row>
    <row r="207" customFormat="false" ht="15" hidden="false" customHeight="false" outlineLevel="0" collapsed="false">
      <c r="A207" s="101"/>
      <c r="B207" s="101"/>
      <c r="C207" s="101"/>
      <c r="D207" s="101"/>
      <c r="E207" s="101"/>
      <c r="F207" s="101"/>
      <c r="G207" s="101"/>
      <c r="H207" s="101"/>
      <c r="I207" s="101"/>
      <c r="J207" s="101"/>
      <c r="K207" s="101"/>
      <c r="L207" s="101"/>
      <c r="M207" s="101"/>
    </row>
    <row r="208" customFormat="false" ht="15" hidden="false" customHeight="false" outlineLevel="0" collapsed="false">
      <c r="A208" s="101"/>
      <c r="B208" s="101"/>
      <c r="C208" s="101"/>
      <c r="D208" s="101"/>
      <c r="E208" s="101"/>
      <c r="F208" s="101"/>
      <c r="G208" s="101"/>
      <c r="H208" s="101"/>
      <c r="I208" s="101"/>
      <c r="J208" s="101"/>
      <c r="K208" s="101"/>
      <c r="L208" s="101"/>
      <c r="M208" s="101"/>
    </row>
    <row r="209" customFormat="false" ht="15" hidden="false" customHeight="false" outlineLevel="0" collapsed="false">
      <c r="A209" s="101"/>
      <c r="B209" s="101"/>
      <c r="C209" s="101"/>
      <c r="D209" s="101"/>
      <c r="E209" s="101"/>
      <c r="F209" s="101"/>
      <c r="G209" s="101"/>
      <c r="H209" s="101"/>
      <c r="I209" s="101"/>
      <c r="J209" s="101"/>
      <c r="K209" s="101"/>
      <c r="L209" s="101"/>
      <c r="M209" s="101"/>
    </row>
    <row r="210" customFormat="false" ht="15" hidden="false" customHeight="false" outlineLevel="0" collapsed="false">
      <c r="A210" s="101"/>
      <c r="B210" s="101"/>
      <c r="C210" s="101"/>
      <c r="D210" s="101"/>
      <c r="E210" s="101"/>
      <c r="F210" s="101"/>
      <c r="G210" s="101"/>
      <c r="H210" s="101"/>
      <c r="I210" s="101"/>
      <c r="J210" s="101"/>
      <c r="K210" s="101"/>
      <c r="L210" s="101"/>
      <c r="M210" s="101"/>
    </row>
    <row r="211" customFormat="false" ht="15" hidden="false" customHeight="false" outlineLevel="0" collapsed="false">
      <c r="A211" s="101"/>
      <c r="B211" s="101"/>
      <c r="C211" s="101"/>
      <c r="D211" s="101"/>
      <c r="E211" s="101"/>
      <c r="F211" s="101"/>
      <c r="G211" s="101"/>
      <c r="H211" s="101"/>
      <c r="I211" s="101"/>
      <c r="J211" s="101"/>
      <c r="K211" s="101"/>
      <c r="L211" s="101"/>
      <c r="M211" s="101"/>
    </row>
    <row r="212" customFormat="false" ht="15" hidden="false" customHeight="false" outlineLevel="0" collapsed="false">
      <c r="A212" s="101"/>
      <c r="B212" s="101"/>
      <c r="C212" s="101"/>
      <c r="D212" s="101"/>
      <c r="E212" s="101"/>
      <c r="F212" s="101"/>
      <c r="G212" s="101"/>
      <c r="H212" s="101"/>
      <c r="I212" s="101"/>
      <c r="J212" s="101"/>
      <c r="K212" s="101"/>
      <c r="L212" s="101"/>
      <c r="M212" s="101"/>
    </row>
    <row r="213" customFormat="false" ht="15" hidden="false" customHeight="false" outlineLevel="0" collapsed="false">
      <c r="A213" s="101"/>
      <c r="B213" s="101"/>
      <c r="C213" s="101"/>
      <c r="D213" s="101"/>
      <c r="E213" s="101"/>
      <c r="F213" s="101"/>
      <c r="G213" s="101"/>
      <c r="H213" s="101"/>
      <c r="I213" s="101"/>
      <c r="J213" s="101"/>
      <c r="K213" s="101"/>
      <c r="L213" s="101"/>
      <c r="M213" s="101"/>
    </row>
    <row r="214" customFormat="false" ht="15" hidden="false" customHeight="false" outlineLevel="0" collapsed="false">
      <c r="A214" s="101"/>
      <c r="B214" s="101"/>
      <c r="C214" s="101"/>
      <c r="D214" s="101"/>
      <c r="E214" s="101"/>
      <c r="F214" s="101"/>
      <c r="G214" s="101"/>
      <c r="H214" s="101"/>
      <c r="I214" s="101"/>
      <c r="J214" s="101"/>
      <c r="K214" s="101"/>
      <c r="L214" s="101"/>
      <c r="M214" s="101"/>
    </row>
    <row r="215" customFormat="false" ht="15" hidden="false" customHeight="false" outlineLevel="0" collapsed="false">
      <c r="A215" s="101"/>
      <c r="B215" s="101"/>
      <c r="C215" s="101"/>
      <c r="D215" s="101"/>
      <c r="E215" s="101"/>
      <c r="F215" s="101"/>
      <c r="G215" s="101"/>
      <c r="H215" s="101"/>
      <c r="I215" s="101"/>
      <c r="J215" s="101"/>
      <c r="K215" s="101"/>
      <c r="L215" s="101"/>
      <c r="M215" s="101"/>
    </row>
  </sheetData>
  <printOptions headings="false" gridLines="false" gridLinesSet="true" horizontalCentered="false" verticalCentered="false"/>
  <pageMargins left="0.7" right="0.7" top="0.3" bottom="0.3" header="0.3" footer="0.3"/>
  <pageSetup paperSize="9" scale="63"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3" manualBreakCount="3">
    <brk id="67" man="true" max="16383" min="0"/>
    <brk id="136" man="true" max="16383" min="0"/>
    <brk id="203"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IW31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6.15" zeroHeight="false" outlineLevelRow="0" outlineLevelCol="0"/>
  <cols>
    <col collapsed="false" customWidth="true" hidden="false" outlineLevel="0" max="1" min="1" style="103" width="15.01"/>
    <col collapsed="false" customWidth="true" hidden="false" outlineLevel="0" max="2" min="2" style="103" width="30.65"/>
    <col collapsed="false" customWidth="true" hidden="false" outlineLevel="0" max="3" min="3" style="103" width="19.59"/>
    <col collapsed="false" customWidth="true" hidden="false" outlineLevel="0" max="4" min="4" style="103" width="13.23"/>
    <col collapsed="false" customWidth="true" hidden="false" outlineLevel="0" max="5" min="5" style="103" width="15.52"/>
    <col collapsed="false" customWidth="true" hidden="false" outlineLevel="0" max="6" min="6" style="103" width="10.94"/>
    <col collapsed="false" customWidth="true" hidden="false" outlineLevel="0" max="7" min="7" style="103" width="17.55"/>
    <col collapsed="false" customWidth="true" hidden="false" outlineLevel="0" max="9" min="8" style="103" width="10.94"/>
    <col collapsed="false" customWidth="true" hidden="false" outlineLevel="0" max="10" min="10" style="103" width="11.32"/>
    <col collapsed="false" customWidth="true" hidden="false" outlineLevel="0" max="257" min="11" style="103" width="8.52"/>
    <col collapsed="false" customWidth="true" hidden="false" outlineLevel="0" max="1023" min="258" style="104" width="8.52"/>
    <col collapsed="false" customWidth="true" hidden="false" outlineLevel="0" max="1025" min="1024" style="104" width="8.27"/>
  </cols>
  <sheetData>
    <row r="1" customFormat="false" ht="31.9" hidden="false" customHeight="true" outlineLevel="0" collapsed="false">
      <c r="A1" s="105" t="s">
        <v>287</v>
      </c>
      <c r="B1" s="105"/>
      <c r="C1" s="105"/>
      <c r="D1" s="105"/>
      <c r="E1" s="105"/>
      <c r="F1" s="105"/>
      <c r="G1" s="105"/>
      <c r="H1" s="105"/>
      <c r="I1" s="105"/>
    </row>
    <row r="2" customFormat="false" ht="24.6" hidden="false" customHeight="true" outlineLevel="0" collapsed="false">
      <c r="A2" s="105" t="s">
        <v>185</v>
      </c>
      <c r="B2" s="105"/>
      <c r="C2" s="105"/>
      <c r="D2" s="105"/>
      <c r="E2" s="105"/>
      <c r="F2" s="105"/>
      <c r="G2" s="105"/>
      <c r="H2" s="105"/>
      <c r="I2" s="105"/>
    </row>
    <row r="3" s="110" customFormat="true" ht="19.9" hidden="false" customHeight="true" outlineLevel="0" collapsed="false">
      <c r="A3" s="106" t="s">
        <v>288</v>
      </c>
      <c r="B3" s="106"/>
      <c r="C3" s="106"/>
      <c r="D3" s="106"/>
      <c r="E3" s="106"/>
      <c r="F3" s="107"/>
      <c r="G3" s="107"/>
      <c r="H3" s="107"/>
      <c r="I3" s="108" t="s">
        <v>4</v>
      </c>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row>
    <row r="4" s="109" customFormat="true" ht="71.45" hidden="false" customHeight="true" outlineLevel="0" collapsed="false">
      <c r="A4" s="111" t="s">
        <v>289</v>
      </c>
      <c r="B4" s="111" t="s">
        <v>290</v>
      </c>
      <c r="C4" s="111" t="s">
        <v>291</v>
      </c>
      <c r="D4" s="111" t="s">
        <v>292</v>
      </c>
      <c r="E4" s="111" t="s">
        <v>293</v>
      </c>
      <c r="F4" s="111" t="s">
        <v>294</v>
      </c>
      <c r="G4" s="111" t="s">
        <v>295</v>
      </c>
      <c r="H4" s="111" t="s">
        <v>296</v>
      </c>
      <c r="I4" s="111"/>
    </row>
    <row r="5" s="109" customFormat="true" ht="59.45" hidden="false" customHeight="true" outlineLevel="0" collapsed="false">
      <c r="A5" s="111"/>
      <c r="B5" s="111"/>
      <c r="C5" s="111"/>
      <c r="D5" s="111"/>
      <c r="E5" s="111"/>
      <c r="F5" s="111"/>
      <c r="G5" s="111"/>
      <c r="H5" s="111" t="s">
        <v>297</v>
      </c>
      <c r="I5" s="111" t="s">
        <v>298</v>
      </c>
    </row>
    <row r="6" s="109" customFormat="true" ht="28.9" hidden="false" customHeight="true" outlineLevel="0" collapsed="false">
      <c r="A6" s="112" t="s">
        <v>299</v>
      </c>
      <c r="B6" s="112"/>
      <c r="C6" s="112"/>
      <c r="D6" s="112"/>
      <c r="E6" s="113" t="n">
        <f aca="false">SUM(E7:E205)</f>
        <v>23578</v>
      </c>
      <c r="F6" s="114"/>
      <c r="G6" s="114"/>
      <c r="H6" s="114"/>
      <c r="I6" s="114"/>
    </row>
    <row r="7" s="109" customFormat="true" ht="63.75" hidden="false" customHeight="true" outlineLevel="0" collapsed="false">
      <c r="A7" s="115" t="s">
        <v>300</v>
      </c>
      <c r="B7" s="115" t="s">
        <v>301</v>
      </c>
      <c r="C7" s="115" t="s">
        <v>302</v>
      </c>
      <c r="D7" s="115" t="s">
        <v>303</v>
      </c>
      <c r="E7" s="116" t="n">
        <v>1156</v>
      </c>
      <c r="F7" s="117" t="s">
        <v>304</v>
      </c>
      <c r="G7" s="118"/>
      <c r="H7" s="119" t="s">
        <v>305</v>
      </c>
      <c r="I7" s="118"/>
    </row>
    <row r="8" s="109" customFormat="true" ht="63.75" hidden="false" customHeight="true" outlineLevel="0" collapsed="false">
      <c r="A8" s="115" t="s">
        <v>300</v>
      </c>
      <c r="B8" s="115" t="s">
        <v>301</v>
      </c>
      <c r="C8" s="115" t="s">
        <v>306</v>
      </c>
      <c r="D8" s="115" t="s">
        <v>303</v>
      </c>
      <c r="E8" s="116" t="n">
        <v>1160</v>
      </c>
      <c r="F8" s="117" t="s">
        <v>304</v>
      </c>
      <c r="G8" s="118"/>
      <c r="H8" s="119" t="s">
        <v>305</v>
      </c>
      <c r="I8" s="118"/>
    </row>
    <row r="9" s="109" customFormat="true" ht="63.75" hidden="false" customHeight="true" outlineLevel="0" collapsed="false">
      <c r="A9" s="115" t="s">
        <v>300</v>
      </c>
      <c r="B9" s="115" t="s">
        <v>301</v>
      </c>
      <c r="C9" s="115" t="s">
        <v>307</v>
      </c>
      <c r="D9" s="115" t="s">
        <v>303</v>
      </c>
      <c r="E9" s="116" t="n">
        <v>1000</v>
      </c>
      <c r="F9" s="117" t="s">
        <v>304</v>
      </c>
      <c r="G9" s="118"/>
      <c r="H9" s="119" t="s">
        <v>305</v>
      </c>
      <c r="I9" s="118"/>
    </row>
    <row r="10" s="109" customFormat="true" ht="63.75" hidden="false" customHeight="true" outlineLevel="0" collapsed="false">
      <c r="A10" s="115" t="s">
        <v>300</v>
      </c>
      <c r="B10" s="115" t="s">
        <v>301</v>
      </c>
      <c r="C10" s="115" t="s">
        <v>308</v>
      </c>
      <c r="D10" s="115" t="s">
        <v>303</v>
      </c>
      <c r="E10" s="116" t="n">
        <v>925</v>
      </c>
      <c r="F10" s="117" t="s">
        <v>304</v>
      </c>
      <c r="G10" s="118"/>
      <c r="H10" s="119" t="s">
        <v>305</v>
      </c>
      <c r="I10" s="118"/>
    </row>
    <row r="11" s="109" customFormat="true" ht="63.75" hidden="false" customHeight="true" outlineLevel="0" collapsed="false">
      <c r="A11" s="115" t="s">
        <v>300</v>
      </c>
      <c r="B11" s="115" t="s">
        <v>301</v>
      </c>
      <c r="C11" s="115" t="s">
        <v>309</v>
      </c>
      <c r="D11" s="115" t="s">
        <v>303</v>
      </c>
      <c r="E11" s="116" t="n">
        <v>965</v>
      </c>
      <c r="F11" s="117" t="s">
        <v>304</v>
      </c>
      <c r="G11" s="118"/>
      <c r="H11" s="119" t="s">
        <v>305</v>
      </c>
      <c r="I11" s="118"/>
    </row>
    <row r="12" s="109" customFormat="true" ht="63.75" hidden="false" customHeight="true" outlineLevel="0" collapsed="false">
      <c r="A12" s="115" t="s">
        <v>300</v>
      </c>
      <c r="B12" s="115" t="s">
        <v>301</v>
      </c>
      <c r="C12" s="115" t="s">
        <v>310</v>
      </c>
      <c r="D12" s="115" t="s">
        <v>303</v>
      </c>
      <c r="E12" s="116" t="n">
        <v>1079</v>
      </c>
      <c r="F12" s="117" t="s">
        <v>304</v>
      </c>
      <c r="G12" s="118"/>
      <c r="H12" s="119" t="s">
        <v>305</v>
      </c>
      <c r="I12" s="118"/>
    </row>
    <row r="13" s="109" customFormat="true" ht="63.75" hidden="false" customHeight="true" outlineLevel="0" collapsed="false">
      <c r="A13" s="115" t="s">
        <v>300</v>
      </c>
      <c r="B13" s="115" t="s">
        <v>301</v>
      </c>
      <c r="C13" s="115" t="s">
        <v>311</v>
      </c>
      <c r="D13" s="115" t="s">
        <v>303</v>
      </c>
      <c r="E13" s="116" t="n">
        <v>20</v>
      </c>
      <c r="F13" s="120" t="s">
        <v>304</v>
      </c>
      <c r="G13" s="118"/>
      <c r="H13" s="119" t="s">
        <v>305</v>
      </c>
      <c r="I13" s="118"/>
    </row>
    <row r="14" s="109" customFormat="true" ht="63.75" hidden="false" customHeight="true" outlineLevel="0" collapsed="false">
      <c r="A14" s="115" t="s">
        <v>300</v>
      </c>
      <c r="B14" s="115" t="s">
        <v>301</v>
      </c>
      <c r="C14" s="115" t="s">
        <v>312</v>
      </c>
      <c r="D14" s="115" t="s">
        <v>303</v>
      </c>
      <c r="E14" s="116" t="n">
        <v>25</v>
      </c>
      <c r="F14" s="120" t="s">
        <v>304</v>
      </c>
      <c r="G14" s="118"/>
      <c r="H14" s="119" t="s">
        <v>305</v>
      </c>
      <c r="I14" s="118"/>
    </row>
    <row r="15" s="109" customFormat="true" ht="63.75" hidden="false" customHeight="true" outlineLevel="0" collapsed="false">
      <c r="A15" s="115" t="s">
        <v>300</v>
      </c>
      <c r="B15" s="115" t="s">
        <v>301</v>
      </c>
      <c r="C15" s="115" t="s">
        <v>313</v>
      </c>
      <c r="D15" s="115" t="s">
        <v>303</v>
      </c>
      <c r="E15" s="116" t="n">
        <v>25</v>
      </c>
      <c r="F15" s="120" t="s">
        <v>304</v>
      </c>
      <c r="G15" s="118"/>
      <c r="H15" s="119" t="s">
        <v>305</v>
      </c>
      <c r="I15" s="118"/>
    </row>
    <row r="16" s="109" customFormat="true" ht="63.75" hidden="false" customHeight="true" outlineLevel="0" collapsed="false">
      <c r="A16" s="115" t="s">
        <v>300</v>
      </c>
      <c r="B16" s="115" t="s">
        <v>301</v>
      </c>
      <c r="C16" s="115" t="s">
        <v>314</v>
      </c>
      <c r="D16" s="115" t="s">
        <v>303</v>
      </c>
      <c r="E16" s="116" t="n">
        <v>40</v>
      </c>
      <c r="F16" s="120" t="s">
        <v>304</v>
      </c>
      <c r="G16" s="118"/>
      <c r="H16" s="119" t="s">
        <v>305</v>
      </c>
      <c r="I16" s="118"/>
    </row>
    <row r="17" s="109" customFormat="true" ht="63.75" hidden="false" customHeight="true" outlineLevel="0" collapsed="false">
      <c r="A17" s="115" t="s">
        <v>300</v>
      </c>
      <c r="B17" s="115" t="s">
        <v>301</v>
      </c>
      <c r="C17" s="115" t="s">
        <v>315</v>
      </c>
      <c r="D17" s="115" t="s">
        <v>303</v>
      </c>
      <c r="E17" s="116" t="n">
        <v>25</v>
      </c>
      <c r="F17" s="120" t="s">
        <v>304</v>
      </c>
      <c r="G17" s="118"/>
      <c r="H17" s="119" t="s">
        <v>305</v>
      </c>
      <c r="I17" s="118"/>
    </row>
    <row r="18" s="109" customFormat="true" ht="63.75" hidden="false" customHeight="true" outlineLevel="0" collapsed="false">
      <c r="A18" s="115" t="s">
        <v>300</v>
      </c>
      <c r="B18" s="115" t="s">
        <v>301</v>
      </c>
      <c r="C18" s="115" t="s">
        <v>316</v>
      </c>
      <c r="D18" s="115" t="s">
        <v>303</v>
      </c>
      <c r="E18" s="116" t="n">
        <v>23</v>
      </c>
      <c r="F18" s="120" t="s">
        <v>304</v>
      </c>
      <c r="G18" s="118"/>
      <c r="H18" s="119" t="s">
        <v>305</v>
      </c>
      <c r="I18" s="118"/>
    </row>
    <row r="19" s="121" customFormat="true" ht="63.75" hidden="false" customHeight="true" outlineLevel="0" collapsed="false">
      <c r="A19" s="115" t="s">
        <v>300</v>
      </c>
      <c r="B19" s="115" t="s">
        <v>301</v>
      </c>
      <c r="C19" s="115" t="s">
        <v>317</v>
      </c>
      <c r="D19" s="115" t="s">
        <v>303</v>
      </c>
      <c r="E19" s="116" t="n">
        <v>20</v>
      </c>
      <c r="F19" s="120" t="s">
        <v>304</v>
      </c>
      <c r="G19" s="118"/>
      <c r="H19" s="119" t="s">
        <v>305</v>
      </c>
      <c r="I19" s="118"/>
    </row>
    <row r="20" s="109" customFormat="true" ht="63.75" hidden="false" customHeight="true" outlineLevel="0" collapsed="false">
      <c r="A20" s="115" t="s">
        <v>300</v>
      </c>
      <c r="B20" s="115" t="s">
        <v>301</v>
      </c>
      <c r="C20" s="115" t="s">
        <v>318</v>
      </c>
      <c r="D20" s="115" t="s">
        <v>303</v>
      </c>
      <c r="E20" s="116" t="n">
        <v>28</v>
      </c>
      <c r="F20" s="120" t="s">
        <v>304</v>
      </c>
      <c r="G20" s="118"/>
      <c r="H20" s="119" t="s">
        <v>305</v>
      </c>
      <c r="I20" s="118"/>
    </row>
    <row r="21" s="109" customFormat="true" ht="63.75" hidden="false" customHeight="true" outlineLevel="0" collapsed="false">
      <c r="A21" s="115" t="s">
        <v>300</v>
      </c>
      <c r="B21" s="115" t="s">
        <v>301</v>
      </c>
      <c r="C21" s="115" t="s">
        <v>319</v>
      </c>
      <c r="D21" s="115" t="s">
        <v>303</v>
      </c>
      <c r="E21" s="116" t="n">
        <v>20</v>
      </c>
      <c r="F21" s="120" t="s">
        <v>304</v>
      </c>
      <c r="G21" s="118"/>
      <c r="H21" s="119" t="s">
        <v>305</v>
      </c>
      <c r="I21" s="118"/>
    </row>
    <row r="22" customFormat="false" ht="63.75" hidden="false" customHeight="true" outlineLevel="0" collapsed="false">
      <c r="A22" s="115" t="s">
        <v>300</v>
      </c>
      <c r="B22" s="115" t="s">
        <v>301</v>
      </c>
      <c r="C22" s="115" t="s">
        <v>320</v>
      </c>
      <c r="D22" s="115" t="s">
        <v>303</v>
      </c>
      <c r="E22" s="116" t="n">
        <v>25</v>
      </c>
      <c r="F22" s="120" t="s">
        <v>304</v>
      </c>
      <c r="G22" s="118"/>
      <c r="H22" s="119" t="s">
        <v>305</v>
      </c>
      <c r="I22" s="118"/>
    </row>
    <row r="23" customFormat="false" ht="63.75" hidden="false" customHeight="true" outlineLevel="0" collapsed="false">
      <c r="A23" s="115" t="s">
        <v>300</v>
      </c>
      <c r="B23" s="115" t="s">
        <v>301</v>
      </c>
      <c r="C23" s="115" t="s">
        <v>321</v>
      </c>
      <c r="D23" s="115" t="s">
        <v>303</v>
      </c>
      <c r="E23" s="116" t="n">
        <v>17</v>
      </c>
      <c r="F23" s="120" t="s">
        <v>304</v>
      </c>
      <c r="G23" s="118"/>
      <c r="H23" s="119" t="s">
        <v>305</v>
      </c>
      <c r="I23" s="118"/>
    </row>
    <row r="24" customFormat="false" ht="63.75" hidden="false" customHeight="true" outlineLevel="0" collapsed="false">
      <c r="A24" s="115" t="s">
        <v>300</v>
      </c>
      <c r="B24" s="115" t="s">
        <v>301</v>
      </c>
      <c r="C24" s="115" t="s">
        <v>322</v>
      </c>
      <c r="D24" s="115" t="s">
        <v>303</v>
      </c>
      <c r="E24" s="116" t="n">
        <v>20</v>
      </c>
      <c r="F24" s="120" t="s">
        <v>304</v>
      </c>
      <c r="G24" s="118"/>
      <c r="H24" s="119" t="s">
        <v>305</v>
      </c>
      <c r="I24" s="118"/>
    </row>
    <row r="25" customFormat="false" ht="63.75" hidden="false" customHeight="true" outlineLevel="0" collapsed="false">
      <c r="A25" s="115" t="s">
        <v>300</v>
      </c>
      <c r="B25" s="115" t="s">
        <v>301</v>
      </c>
      <c r="C25" s="115" t="s">
        <v>323</v>
      </c>
      <c r="D25" s="115" t="s">
        <v>303</v>
      </c>
      <c r="E25" s="116" t="n">
        <v>25</v>
      </c>
      <c r="F25" s="120" t="s">
        <v>304</v>
      </c>
      <c r="G25" s="118"/>
      <c r="H25" s="119" t="s">
        <v>305</v>
      </c>
      <c r="I25" s="118"/>
    </row>
    <row r="26" customFormat="false" ht="63.75" hidden="false" customHeight="true" outlineLevel="0" collapsed="false">
      <c r="A26" s="115" t="s">
        <v>300</v>
      </c>
      <c r="B26" s="115" t="s">
        <v>301</v>
      </c>
      <c r="C26" s="115" t="s">
        <v>324</v>
      </c>
      <c r="D26" s="115" t="s">
        <v>303</v>
      </c>
      <c r="E26" s="116" t="n">
        <v>17</v>
      </c>
      <c r="F26" s="120" t="s">
        <v>304</v>
      </c>
      <c r="G26" s="118"/>
      <c r="H26" s="119" t="s">
        <v>305</v>
      </c>
      <c r="I26" s="118"/>
    </row>
    <row r="27" customFormat="false" ht="63.75" hidden="false" customHeight="true" outlineLevel="0" collapsed="false">
      <c r="A27" s="115" t="s">
        <v>300</v>
      </c>
      <c r="B27" s="115" t="s">
        <v>301</v>
      </c>
      <c r="C27" s="115" t="s">
        <v>325</v>
      </c>
      <c r="D27" s="115" t="s">
        <v>303</v>
      </c>
      <c r="E27" s="116" t="n">
        <v>21</v>
      </c>
      <c r="F27" s="120" t="s">
        <v>304</v>
      </c>
      <c r="G27" s="118"/>
      <c r="H27" s="119" t="s">
        <v>305</v>
      </c>
      <c r="I27" s="118"/>
    </row>
    <row r="28" customFormat="false" ht="63.75" hidden="false" customHeight="true" outlineLevel="0" collapsed="false">
      <c r="A28" s="115" t="s">
        <v>300</v>
      </c>
      <c r="B28" s="115" t="s">
        <v>301</v>
      </c>
      <c r="C28" s="115" t="s">
        <v>326</v>
      </c>
      <c r="D28" s="115" t="s">
        <v>303</v>
      </c>
      <c r="E28" s="116" t="n">
        <v>25</v>
      </c>
      <c r="F28" s="120" t="s">
        <v>304</v>
      </c>
      <c r="G28" s="118"/>
      <c r="H28" s="119" t="s">
        <v>305</v>
      </c>
      <c r="I28" s="118"/>
    </row>
    <row r="29" customFormat="false" ht="63.75" hidden="false" customHeight="true" outlineLevel="0" collapsed="false">
      <c r="A29" s="115" t="s">
        <v>300</v>
      </c>
      <c r="B29" s="115" t="s">
        <v>301</v>
      </c>
      <c r="C29" s="115" t="s">
        <v>327</v>
      </c>
      <c r="D29" s="115" t="s">
        <v>303</v>
      </c>
      <c r="E29" s="116" t="n">
        <v>5</v>
      </c>
      <c r="F29" s="120" t="s">
        <v>304</v>
      </c>
      <c r="G29" s="118"/>
      <c r="H29" s="119" t="s">
        <v>305</v>
      </c>
      <c r="I29" s="118"/>
    </row>
    <row r="30" customFormat="false" ht="63.75" hidden="false" customHeight="true" outlineLevel="0" collapsed="false">
      <c r="A30" s="115" t="s">
        <v>300</v>
      </c>
      <c r="B30" s="115" t="s">
        <v>301</v>
      </c>
      <c r="C30" s="115" t="s">
        <v>328</v>
      </c>
      <c r="D30" s="115" t="s">
        <v>303</v>
      </c>
      <c r="E30" s="116" t="n">
        <v>5</v>
      </c>
      <c r="F30" s="120" t="s">
        <v>304</v>
      </c>
      <c r="G30" s="118"/>
      <c r="H30" s="119" t="s">
        <v>305</v>
      </c>
      <c r="I30" s="118"/>
    </row>
    <row r="31" customFormat="false" ht="63.75" hidden="false" customHeight="true" outlineLevel="0" collapsed="false">
      <c r="A31" s="115" t="s">
        <v>300</v>
      </c>
      <c r="B31" s="115" t="s">
        <v>301</v>
      </c>
      <c r="C31" s="115" t="s">
        <v>329</v>
      </c>
      <c r="D31" s="115" t="s">
        <v>303</v>
      </c>
      <c r="E31" s="116" t="n">
        <v>5</v>
      </c>
      <c r="F31" s="120" t="s">
        <v>304</v>
      </c>
      <c r="G31" s="118"/>
      <c r="H31" s="119" t="s">
        <v>305</v>
      </c>
      <c r="I31" s="118"/>
    </row>
    <row r="32" customFormat="false" ht="63.75" hidden="false" customHeight="true" outlineLevel="0" collapsed="false">
      <c r="A32" s="115" t="s">
        <v>300</v>
      </c>
      <c r="B32" s="115" t="s">
        <v>301</v>
      </c>
      <c r="C32" s="115" t="s">
        <v>330</v>
      </c>
      <c r="D32" s="115" t="s">
        <v>303</v>
      </c>
      <c r="E32" s="116" t="n">
        <v>5</v>
      </c>
      <c r="F32" s="120" t="s">
        <v>304</v>
      </c>
      <c r="G32" s="118"/>
      <c r="H32" s="119" t="s">
        <v>305</v>
      </c>
      <c r="I32" s="118"/>
    </row>
    <row r="33" customFormat="false" ht="63.75" hidden="false" customHeight="true" outlineLevel="0" collapsed="false">
      <c r="A33" s="115" t="s">
        <v>300</v>
      </c>
      <c r="B33" s="115" t="s">
        <v>301</v>
      </c>
      <c r="C33" s="115" t="s">
        <v>331</v>
      </c>
      <c r="D33" s="115" t="s">
        <v>303</v>
      </c>
      <c r="E33" s="116" t="n">
        <v>5</v>
      </c>
      <c r="F33" s="120" t="s">
        <v>304</v>
      </c>
      <c r="G33" s="118"/>
      <c r="H33" s="119" t="s">
        <v>305</v>
      </c>
      <c r="I33" s="118"/>
    </row>
    <row r="34" customFormat="false" ht="63.75" hidden="false" customHeight="true" outlineLevel="0" collapsed="false">
      <c r="A34" s="115" t="s">
        <v>300</v>
      </c>
      <c r="B34" s="115" t="s">
        <v>301</v>
      </c>
      <c r="C34" s="115" t="s">
        <v>332</v>
      </c>
      <c r="D34" s="115" t="s">
        <v>303</v>
      </c>
      <c r="E34" s="116" t="n">
        <v>5</v>
      </c>
      <c r="F34" s="120" t="s">
        <v>304</v>
      </c>
      <c r="G34" s="118"/>
      <c r="H34" s="119" t="s">
        <v>305</v>
      </c>
      <c r="I34" s="118"/>
    </row>
    <row r="35" customFormat="false" ht="63.75" hidden="false" customHeight="true" outlineLevel="0" collapsed="false">
      <c r="A35" s="115" t="s">
        <v>300</v>
      </c>
      <c r="B35" s="115" t="s">
        <v>301</v>
      </c>
      <c r="C35" s="115" t="s">
        <v>333</v>
      </c>
      <c r="D35" s="115" t="s">
        <v>303</v>
      </c>
      <c r="E35" s="116" t="n">
        <v>5</v>
      </c>
      <c r="F35" s="120" t="s">
        <v>304</v>
      </c>
      <c r="G35" s="118"/>
      <c r="H35" s="119" t="s">
        <v>305</v>
      </c>
      <c r="I35" s="118"/>
    </row>
    <row r="36" customFormat="false" ht="63.75" hidden="false" customHeight="true" outlineLevel="0" collapsed="false">
      <c r="A36" s="122" t="s">
        <v>300</v>
      </c>
      <c r="B36" s="115" t="s">
        <v>301</v>
      </c>
      <c r="C36" s="123" t="s">
        <v>334</v>
      </c>
      <c r="D36" s="124" t="s">
        <v>303</v>
      </c>
      <c r="E36" s="125" t="n">
        <v>5</v>
      </c>
      <c r="F36" s="120" t="s">
        <v>304</v>
      </c>
      <c r="G36" s="118"/>
      <c r="H36" s="119" t="s">
        <v>305</v>
      </c>
      <c r="I36" s="118"/>
    </row>
    <row r="37" customFormat="false" ht="63.75" hidden="false" customHeight="true" outlineLevel="0" collapsed="false">
      <c r="A37" s="122" t="s">
        <v>300</v>
      </c>
      <c r="B37" s="115" t="s">
        <v>301</v>
      </c>
      <c r="C37" s="123" t="s">
        <v>335</v>
      </c>
      <c r="D37" s="124" t="s">
        <v>303</v>
      </c>
      <c r="E37" s="125" t="n">
        <v>10</v>
      </c>
      <c r="F37" s="120" t="s">
        <v>304</v>
      </c>
      <c r="G37" s="118"/>
      <c r="H37" s="119" t="s">
        <v>305</v>
      </c>
      <c r="I37" s="118"/>
    </row>
    <row r="38" customFormat="false" ht="63.75" hidden="false" customHeight="true" outlineLevel="0" collapsed="false">
      <c r="A38" s="122" t="s">
        <v>300</v>
      </c>
      <c r="B38" s="115" t="s">
        <v>301</v>
      </c>
      <c r="C38" s="123" t="s">
        <v>336</v>
      </c>
      <c r="D38" s="124" t="s">
        <v>303</v>
      </c>
      <c r="E38" s="125" t="n">
        <v>2</v>
      </c>
      <c r="F38" s="120" t="s">
        <v>304</v>
      </c>
      <c r="G38" s="118"/>
      <c r="H38" s="119" t="s">
        <v>305</v>
      </c>
      <c r="I38" s="118"/>
    </row>
    <row r="39" customFormat="false" ht="63.75" hidden="false" customHeight="true" outlineLevel="0" collapsed="false">
      <c r="A39" s="122" t="s">
        <v>300</v>
      </c>
      <c r="B39" s="115" t="s">
        <v>301</v>
      </c>
      <c r="C39" s="123" t="s">
        <v>337</v>
      </c>
      <c r="D39" s="124" t="s">
        <v>303</v>
      </c>
      <c r="E39" s="125" t="n">
        <v>22</v>
      </c>
      <c r="F39" s="120" t="s">
        <v>304</v>
      </c>
      <c r="G39" s="118"/>
      <c r="H39" s="119" t="s">
        <v>305</v>
      </c>
      <c r="I39" s="118"/>
    </row>
    <row r="40" customFormat="false" ht="63.75" hidden="false" customHeight="true" outlineLevel="0" collapsed="false">
      <c r="A40" s="122" t="s">
        <v>300</v>
      </c>
      <c r="B40" s="115" t="s">
        <v>301</v>
      </c>
      <c r="C40" s="123" t="s">
        <v>338</v>
      </c>
      <c r="D40" s="124" t="s">
        <v>303</v>
      </c>
      <c r="E40" s="125" t="n">
        <v>5</v>
      </c>
      <c r="F40" s="120" t="s">
        <v>304</v>
      </c>
      <c r="G40" s="118"/>
      <c r="H40" s="119" t="s">
        <v>305</v>
      </c>
      <c r="I40" s="118"/>
    </row>
    <row r="41" customFormat="false" ht="63.75" hidden="false" customHeight="true" outlineLevel="0" collapsed="false">
      <c r="A41" s="122" t="s">
        <v>300</v>
      </c>
      <c r="B41" s="115" t="s">
        <v>301</v>
      </c>
      <c r="C41" s="123" t="s">
        <v>339</v>
      </c>
      <c r="D41" s="124" t="s">
        <v>303</v>
      </c>
      <c r="E41" s="125" t="n">
        <v>5</v>
      </c>
      <c r="F41" s="120" t="s">
        <v>304</v>
      </c>
      <c r="G41" s="118"/>
      <c r="H41" s="119" t="s">
        <v>305</v>
      </c>
      <c r="I41" s="118"/>
    </row>
    <row r="42" customFormat="false" ht="63.75" hidden="false" customHeight="true" outlineLevel="0" collapsed="false">
      <c r="A42" s="122" t="s">
        <v>300</v>
      </c>
      <c r="B42" s="115" t="s">
        <v>301</v>
      </c>
      <c r="C42" s="123" t="s">
        <v>340</v>
      </c>
      <c r="D42" s="124" t="s">
        <v>303</v>
      </c>
      <c r="E42" s="125" t="n">
        <v>5</v>
      </c>
      <c r="F42" s="120" t="s">
        <v>304</v>
      </c>
      <c r="G42" s="118"/>
      <c r="H42" s="119" t="s">
        <v>305</v>
      </c>
      <c r="I42" s="118"/>
    </row>
    <row r="43" customFormat="false" ht="63.75" hidden="false" customHeight="true" outlineLevel="0" collapsed="false">
      <c r="A43" s="122" t="s">
        <v>300</v>
      </c>
      <c r="B43" s="115" t="s">
        <v>301</v>
      </c>
      <c r="C43" s="123" t="s">
        <v>341</v>
      </c>
      <c r="D43" s="124" t="s">
        <v>303</v>
      </c>
      <c r="E43" s="125" t="n">
        <v>5</v>
      </c>
      <c r="F43" s="120" t="s">
        <v>304</v>
      </c>
      <c r="G43" s="118"/>
      <c r="H43" s="119" t="s">
        <v>305</v>
      </c>
      <c r="I43" s="118"/>
    </row>
    <row r="44" customFormat="false" ht="63.75" hidden="false" customHeight="true" outlineLevel="0" collapsed="false">
      <c r="A44" s="122" t="s">
        <v>300</v>
      </c>
      <c r="B44" s="115" t="s">
        <v>301</v>
      </c>
      <c r="C44" s="123" t="s">
        <v>342</v>
      </c>
      <c r="D44" s="124" t="s">
        <v>303</v>
      </c>
      <c r="E44" s="125" t="n">
        <v>5</v>
      </c>
      <c r="F44" s="120" t="s">
        <v>304</v>
      </c>
      <c r="G44" s="118"/>
      <c r="H44" s="119" t="s">
        <v>305</v>
      </c>
      <c r="I44" s="118"/>
    </row>
    <row r="45" customFormat="false" ht="63.75" hidden="false" customHeight="true" outlineLevel="0" collapsed="false">
      <c r="A45" s="122" t="s">
        <v>300</v>
      </c>
      <c r="B45" s="115" t="s">
        <v>301</v>
      </c>
      <c r="C45" s="123" t="s">
        <v>343</v>
      </c>
      <c r="D45" s="124" t="s">
        <v>303</v>
      </c>
      <c r="E45" s="125" t="n">
        <v>5</v>
      </c>
      <c r="F45" s="120" t="s">
        <v>304</v>
      </c>
      <c r="G45" s="118"/>
      <c r="H45" s="119" t="s">
        <v>305</v>
      </c>
      <c r="I45" s="118"/>
    </row>
    <row r="46" customFormat="false" ht="63.75" hidden="false" customHeight="true" outlineLevel="0" collapsed="false">
      <c r="A46" s="122" t="s">
        <v>300</v>
      </c>
      <c r="B46" s="115" t="s">
        <v>301</v>
      </c>
      <c r="C46" s="123" t="s">
        <v>344</v>
      </c>
      <c r="D46" s="124" t="s">
        <v>303</v>
      </c>
      <c r="E46" s="125" t="n">
        <v>5</v>
      </c>
      <c r="F46" s="120" t="s">
        <v>304</v>
      </c>
      <c r="G46" s="118"/>
      <c r="H46" s="119" t="s">
        <v>305</v>
      </c>
      <c r="I46" s="118"/>
    </row>
    <row r="47" customFormat="false" ht="63.75" hidden="false" customHeight="true" outlineLevel="0" collapsed="false">
      <c r="A47" s="122" t="s">
        <v>300</v>
      </c>
      <c r="B47" s="115" t="s">
        <v>301</v>
      </c>
      <c r="C47" s="123" t="s">
        <v>345</v>
      </c>
      <c r="D47" s="124" t="s">
        <v>303</v>
      </c>
      <c r="E47" s="125" t="n">
        <v>5</v>
      </c>
      <c r="F47" s="120" t="s">
        <v>304</v>
      </c>
      <c r="G47" s="118"/>
      <c r="H47" s="119" t="s">
        <v>305</v>
      </c>
      <c r="I47" s="118"/>
    </row>
    <row r="48" customFormat="false" ht="63.75" hidden="false" customHeight="true" outlineLevel="0" collapsed="false">
      <c r="A48" s="122" t="s">
        <v>300</v>
      </c>
      <c r="B48" s="115" t="s">
        <v>301</v>
      </c>
      <c r="C48" s="123" t="s">
        <v>346</v>
      </c>
      <c r="D48" s="124" t="s">
        <v>303</v>
      </c>
      <c r="E48" s="125" t="n">
        <v>5</v>
      </c>
      <c r="F48" s="120" t="s">
        <v>304</v>
      </c>
      <c r="G48" s="118"/>
      <c r="H48" s="119" t="s">
        <v>305</v>
      </c>
      <c r="I48" s="118"/>
    </row>
    <row r="49" customFormat="false" ht="63.75" hidden="false" customHeight="true" outlineLevel="0" collapsed="false">
      <c r="A49" s="122" t="s">
        <v>300</v>
      </c>
      <c r="B49" s="115" t="s">
        <v>301</v>
      </c>
      <c r="C49" s="123" t="s">
        <v>347</v>
      </c>
      <c r="D49" s="124" t="s">
        <v>303</v>
      </c>
      <c r="E49" s="125" t="n">
        <v>5</v>
      </c>
      <c r="F49" s="120" t="s">
        <v>304</v>
      </c>
      <c r="G49" s="118"/>
      <c r="H49" s="119" t="s">
        <v>305</v>
      </c>
      <c r="I49" s="118"/>
    </row>
    <row r="50" customFormat="false" ht="63.75" hidden="false" customHeight="true" outlineLevel="0" collapsed="false">
      <c r="A50" s="122" t="s">
        <v>300</v>
      </c>
      <c r="B50" s="115" t="s">
        <v>301</v>
      </c>
      <c r="C50" s="123" t="s">
        <v>348</v>
      </c>
      <c r="D50" s="124" t="s">
        <v>303</v>
      </c>
      <c r="E50" s="125" t="n">
        <v>5</v>
      </c>
      <c r="F50" s="120" t="s">
        <v>304</v>
      </c>
      <c r="G50" s="118"/>
      <c r="H50" s="119" t="s">
        <v>305</v>
      </c>
      <c r="I50" s="118"/>
    </row>
    <row r="51" customFormat="false" ht="63.75" hidden="false" customHeight="true" outlineLevel="0" collapsed="false">
      <c r="A51" s="122" t="s">
        <v>300</v>
      </c>
      <c r="B51" s="115" t="s">
        <v>301</v>
      </c>
      <c r="C51" s="123" t="s">
        <v>349</v>
      </c>
      <c r="D51" s="124" t="s">
        <v>303</v>
      </c>
      <c r="E51" s="125" t="n">
        <v>5</v>
      </c>
      <c r="F51" s="120" t="s">
        <v>304</v>
      </c>
      <c r="G51" s="118"/>
      <c r="H51" s="119" t="s">
        <v>305</v>
      </c>
      <c r="I51" s="118"/>
    </row>
    <row r="52" customFormat="false" ht="63.75" hidden="false" customHeight="true" outlineLevel="0" collapsed="false">
      <c r="A52" s="122" t="s">
        <v>300</v>
      </c>
      <c r="B52" s="115" t="s">
        <v>301</v>
      </c>
      <c r="C52" s="123" t="s">
        <v>350</v>
      </c>
      <c r="D52" s="124" t="s">
        <v>303</v>
      </c>
      <c r="E52" s="125" t="n">
        <v>5</v>
      </c>
      <c r="F52" s="120" t="s">
        <v>304</v>
      </c>
      <c r="G52" s="118"/>
      <c r="H52" s="119" t="s">
        <v>305</v>
      </c>
      <c r="I52" s="118"/>
    </row>
    <row r="53" customFormat="false" ht="63.75" hidden="false" customHeight="true" outlineLevel="0" collapsed="false">
      <c r="A53" s="122" t="s">
        <v>300</v>
      </c>
      <c r="B53" s="115" t="s">
        <v>301</v>
      </c>
      <c r="C53" s="123" t="s">
        <v>351</v>
      </c>
      <c r="D53" s="124" t="s">
        <v>303</v>
      </c>
      <c r="E53" s="125" t="n">
        <v>5</v>
      </c>
      <c r="F53" s="120" t="s">
        <v>304</v>
      </c>
      <c r="G53" s="118"/>
      <c r="H53" s="119" t="s">
        <v>305</v>
      </c>
      <c r="I53" s="118"/>
    </row>
    <row r="54" customFormat="false" ht="63.75" hidden="false" customHeight="true" outlineLevel="0" collapsed="false">
      <c r="A54" s="122" t="s">
        <v>300</v>
      </c>
      <c r="B54" s="115" t="s">
        <v>301</v>
      </c>
      <c r="C54" s="123" t="s">
        <v>352</v>
      </c>
      <c r="D54" s="124" t="s">
        <v>303</v>
      </c>
      <c r="E54" s="125" t="n">
        <v>3</v>
      </c>
      <c r="F54" s="120" t="s">
        <v>304</v>
      </c>
      <c r="G54" s="118"/>
      <c r="H54" s="119" t="s">
        <v>305</v>
      </c>
      <c r="I54" s="118"/>
    </row>
    <row r="55" customFormat="false" ht="63.75" hidden="false" customHeight="true" outlineLevel="0" collapsed="false">
      <c r="A55" s="122" t="s">
        <v>300</v>
      </c>
      <c r="B55" s="115" t="s">
        <v>301</v>
      </c>
      <c r="C55" s="123" t="s">
        <v>353</v>
      </c>
      <c r="D55" s="124" t="s">
        <v>303</v>
      </c>
      <c r="E55" s="125" t="n">
        <v>5</v>
      </c>
      <c r="F55" s="120" t="s">
        <v>304</v>
      </c>
      <c r="G55" s="118"/>
      <c r="H55" s="119" t="s">
        <v>305</v>
      </c>
      <c r="I55" s="118"/>
    </row>
    <row r="56" customFormat="false" ht="63.75" hidden="false" customHeight="true" outlineLevel="0" collapsed="false">
      <c r="A56" s="122" t="s">
        <v>300</v>
      </c>
      <c r="B56" s="115" t="s">
        <v>301</v>
      </c>
      <c r="C56" s="123" t="s">
        <v>354</v>
      </c>
      <c r="D56" s="124" t="s">
        <v>303</v>
      </c>
      <c r="E56" s="125" t="n">
        <v>5</v>
      </c>
      <c r="F56" s="120" t="s">
        <v>304</v>
      </c>
      <c r="G56" s="118"/>
      <c r="H56" s="119" t="s">
        <v>305</v>
      </c>
      <c r="I56" s="118"/>
    </row>
    <row r="57" customFormat="false" ht="63.75" hidden="false" customHeight="true" outlineLevel="0" collapsed="false">
      <c r="A57" s="126" t="s">
        <v>300</v>
      </c>
      <c r="B57" s="127" t="s">
        <v>301</v>
      </c>
      <c r="C57" s="128" t="s">
        <v>355</v>
      </c>
      <c r="D57" s="129" t="s">
        <v>303</v>
      </c>
      <c r="E57" s="130" t="n">
        <v>5</v>
      </c>
      <c r="F57" s="120" t="s">
        <v>304</v>
      </c>
      <c r="G57" s="118"/>
      <c r="H57" s="119" t="s">
        <v>305</v>
      </c>
      <c r="I57" s="118"/>
    </row>
    <row r="58" customFormat="false" ht="63.75" hidden="false" customHeight="true" outlineLevel="0" collapsed="false">
      <c r="A58" s="122" t="s">
        <v>300</v>
      </c>
      <c r="B58" s="115" t="s">
        <v>301</v>
      </c>
      <c r="C58" s="123" t="s">
        <v>356</v>
      </c>
      <c r="D58" s="124" t="s">
        <v>303</v>
      </c>
      <c r="E58" s="130" t="n">
        <v>5</v>
      </c>
      <c r="F58" s="120" t="s">
        <v>304</v>
      </c>
      <c r="G58" s="118"/>
      <c r="H58" s="119" t="s">
        <v>305</v>
      </c>
      <c r="I58" s="118"/>
    </row>
    <row r="59" customFormat="false" ht="63.75" hidden="false" customHeight="true" outlineLevel="0" collapsed="false">
      <c r="A59" s="122" t="s">
        <v>300</v>
      </c>
      <c r="B59" s="115" t="s">
        <v>301</v>
      </c>
      <c r="C59" s="123" t="s">
        <v>357</v>
      </c>
      <c r="D59" s="124" t="s">
        <v>303</v>
      </c>
      <c r="E59" s="130" t="n">
        <v>5</v>
      </c>
      <c r="F59" s="120" t="s">
        <v>304</v>
      </c>
      <c r="G59" s="118"/>
      <c r="H59" s="119" t="s">
        <v>305</v>
      </c>
      <c r="I59" s="118"/>
    </row>
    <row r="60" customFormat="false" ht="63.75" hidden="false" customHeight="true" outlineLevel="0" collapsed="false">
      <c r="A60" s="122" t="s">
        <v>300</v>
      </c>
      <c r="B60" s="115" t="s">
        <v>301</v>
      </c>
      <c r="C60" s="131" t="s">
        <v>358</v>
      </c>
      <c r="D60" s="132" t="s">
        <v>303</v>
      </c>
      <c r="E60" s="133" t="n">
        <v>13</v>
      </c>
      <c r="F60" s="120" t="s">
        <v>304</v>
      </c>
      <c r="G60" s="118"/>
      <c r="H60" s="119" t="s">
        <v>305</v>
      </c>
      <c r="I60" s="118"/>
    </row>
    <row r="61" customFormat="false" ht="63.75" hidden="false" customHeight="true" outlineLevel="0" collapsed="false">
      <c r="A61" s="122" t="s">
        <v>300</v>
      </c>
      <c r="B61" s="115" t="s">
        <v>301</v>
      </c>
      <c r="C61" s="134" t="s">
        <v>359</v>
      </c>
      <c r="D61" s="124" t="s">
        <v>303</v>
      </c>
      <c r="E61" s="125" t="n">
        <v>10</v>
      </c>
      <c r="F61" s="120" t="s">
        <v>304</v>
      </c>
      <c r="G61" s="118"/>
      <c r="H61" s="119" t="s">
        <v>305</v>
      </c>
      <c r="I61" s="118"/>
    </row>
    <row r="62" customFormat="false" ht="63.75" hidden="false" customHeight="true" outlineLevel="0" collapsed="false">
      <c r="A62" s="122" t="s">
        <v>300</v>
      </c>
      <c r="B62" s="115" t="s">
        <v>301</v>
      </c>
      <c r="C62" s="134" t="s">
        <v>360</v>
      </c>
      <c r="D62" s="124" t="s">
        <v>303</v>
      </c>
      <c r="E62" s="125" t="n">
        <v>13</v>
      </c>
      <c r="F62" s="120" t="s">
        <v>304</v>
      </c>
      <c r="G62" s="118"/>
      <c r="H62" s="119" t="s">
        <v>305</v>
      </c>
      <c r="I62" s="118"/>
    </row>
    <row r="63" customFormat="false" ht="63.75" hidden="false" customHeight="true" outlineLevel="0" collapsed="false">
      <c r="A63" s="122" t="s">
        <v>300</v>
      </c>
      <c r="B63" s="115" t="s">
        <v>301</v>
      </c>
      <c r="C63" s="134" t="s">
        <v>361</v>
      </c>
      <c r="D63" s="124" t="s">
        <v>303</v>
      </c>
      <c r="E63" s="125" t="n">
        <v>16</v>
      </c>
      <c r="F63" s="120" t="s">
        <v>304</v>
      </c>
      <c r="G63" s="118"/>
      <c r="H63" s="119" t="s">
        <v>305</v>
      </c>
      <c r="I63" s="118"/>
    </row>
    <row r="64" customFormat="false" ht="63.75" hidden="false" customHeight="true" outlineLevel="0" collapsed="false">
      <c r="A64" s="122" t="s">
        <v>300</v>
      </c>
      <c r="B64" s="115" t="s">
        <v>301</v>
      </c>
      <c r="C64" s="134" t="s">
        <v>362</v>
      </c>
      <c r="D64" s="124" t="s">
        <v>303</v>
      </c>
      <c r="E64" s="125" t="n">
        <v>16</v>
      </c>
      <c r="F64" s="120" t="s">
        <v>304</v>
      </c>
      <c r="G64" s="118"/>
      <c r="H64" s="119" t="s">
        <v>305</v>
      </c>
      <c r="I64" s="118"/>
    </row>
    <row r="65" customFormat="false" ht="63.75" hidden="false" customHeight="true" outlineLevel="0" collapsed="false">
      <c r="A65" s="122" t="s">
        <v>300</v>
      </c>
      <c r="B65" s="115" t="s">
        <v>301</v>
      </c>
      <c r="C65" s="134" t="s">
        <v>363</v>
      </c>
      <c r="D65" s="124" t="s">
        <v>303</v>
      </c>
      <c r="E65" s="125" t="n">
        <v>12</v>
      </c>
      <c r="F65" s="120" t="s">
        <v>304</v>
      </c>
      <c r="G65" s="118"/>
      <c r="H65" s="119" t="s">
        <v>305</v>
      </c>
      <c r="I65" s="118"/>
    </row>
    <row r="66" customFormat="false" ht="63.75" hidden="false" customHeight="true" outlineLevel="0" collapsed="false">
      <c r="A66" s="122" t="s">
        <v>300</v>
      </c>
      <c r="B66" s="115" t="s">
        <v>301</v>
      </c>
      <c r="C66" s="134" t="s">
        <v>364</v>
      </c>
      <c r="D66" s="124" t="s">
        <v>303</v>
      </c>
      <c r="E66" s="125" t="n">
        <v>15</v>
      </c>
      <c r="F66" s="120" t="s">
        <v>304</v>
      </c>
      <c r="G66" s="118"/>
      <c r="H66" s="119" t="s">
        <v>305</v>
      </c>
      <c r="I66" s="118"/>
    </row>
    <row r="67" customFormat="false" ht="63.75" hidden="false" customHeight="true" outlineLevel="0" collapsed="false">
      <c r="A67" s="122" t="s">
        <v>300</v>
      </c>
      <c r="B67" s="115" t="s">
        <v>301</v>
      </c>
      <c r="C67" s="134" t="s">
        <v>365</v>
      </c>
      <c r="D67" s="124" t="s">
        <v>303</v>
      </c>
      <c r="E67" s="125" t="n">
        <v>20</v>
      </c>
      <c r="F67" s="120" t="s">
        <v>304</v>
      </c>
      <c r="G67" s="118"/>
      <c r="H67" s="119" t="s">
        <v>305</v>
      </c>
      <c r="I67" s="118"/>
    </row>
    <row r="68" customFormat="false" ht="63.75" hidden="false" customHeight="true" outlineLevel="0" collapsed="false">
      <c r="A68" s="122" t="s">
        <v>300</v>
      </c>
      <c r="B68" s="115" t="s">
        <v>301</v>
      </c>
      <c r="C68" s="134" t="s">
        <v>366</v>
      </c>
      <c r="D68" s="124" t="s">
        <v>303</v>
      </c>
      <c r="E68" s="125" t="n">
        <v>20</v>
      </c>
      <c r="F68" s="120" t="s">
        <v>304</v>
      </c>
      <c r="G68" s="118"/>
      <c r="H68" s="119" t="s">
        <v>305</v>
      </c>
      <c r="I68" s="118"/>
    </row>
    <row r="69" customFormat="false" ht="63.75" hidden="false" customHeight="true" outlineLevel="0" collapsed="false">
      <c r="A69" s="122" t="s">
        <v>300</v>
      </c>
      <c r="B69" s="115" t="s">
        <v>301</v>
      </c>
      <c r="C69" s="134" t="s">
        <v>367</v>
      </c>
      <c r="D69" s="124" t="s">
        <v>303</v>
      </c>
      <c r="E69" s="125" t="n">
        <v>6</v>
      </c>
      <c r="F69" s="120" t="s">
        <v>304</v>
      </c>
      <c r="G69" s="118"/>
      <c r="H69" s="119" t="s">
        <v>305</v>
      </c>
      <c r="I69" s="118"/>
    </row>
    <row r="70" customFormat="false" ht="63.75" hidden="false" customHeight="true" outlineLevel="0" collapsed="false">
      <c r="A70" s="122" t="s">
        <v>300</v>
      </c>
      <c r="B70" s="115" t="s">
        <v>301</v>
      </c>
      <c r="C70" s="134" t="s">
        <v>368</v>
      </c>
      <c r="D70" s="124" t="s">
        <v>303</v>
      </c>
      <c r="E70" s="125" t="n">
        <v>12</v>
      </c>
      <c r="F70" s="120" t="s">
        <v>304</v>
      </c>
      <c r="G70" s="118"/>
      <c r="H70" s="119" t="s">
        <v>305</v>
      </c>
      <c r="I70" s="118"/>
    </row>
    <row r="71" customFormat="false" ht="63.75" hidden="false" customHeight="true" outlineLevel="0" collapsed="false">
      <c r="A71" s="122" t="s">
        <v>300</v>
      </c>
      <c r="B71" s="115" t="s">
        <v>301</v>
      </c>
      <c r="C71" s="134" t="s">
        <v>369</v>
      </c>
      <c r="D71" s="124" t="s">
        <v>303</v>
      </c>
      <c r="E71" s="125" t="n">
        <v>10</v>
      </c>
      <c r="F71" s="120" t="s">
        <v>304</v>
      </c>
      <c r="G71" s="118"/>
      <c r="H71" s="119" t="s">
        <v>305</v>
      </c>
      <c r="I71" s="118"/>
    </row>
    <row r="72" customFormat="false" ht="63.75" hidden="false" customHeight="true" outlineLevel="0" collapsed="false">
      <c r="A72" s="122" t="s">
        <v>300</v>
      </c>
      <c r="B72" s="115" t="s">
        <v>301</v>
      </c>
      <c r="C72" s="134" t="s">
        <v>370</v>
      </c>
      <c r="D72" s="124" t="s">
        <v>303</v>
      </c>
      <c r="E72" s="125" t="n">
        <v>10</v>
      </c>
      <c r="F72" s="120" t="s">
        <v>304</v>
      </c>
      <c r="G72" s="118"/>
      <c r="H72" s="119" t="s">
        <v>305</v>
      </c>
      <c r="I72" s="118"/>
    </row>
    <row r="73" customFormat="false" ht="63.75" hidden="false" customHeight="true" outlineLevel="0" collapsed="false">
      <c r="A73" s="122" t="s">
        <v>300</v>
      </c>
      <c r="B73" s="115" t="s">
        <v>301</v>
      </c>
      <c r="C73" s="134" t="s">
        <v>371</v>
      </c>
      <c r="D73" s="124" t="s">
        <v>303</v>
      </c>
      <c r="E73" s="125" t="n">
        <v>11</v>
      </c>
      <c r="F73" s="120" t="s">
        <v>304</v>
      </c>
      <c r="G73" s="118"/>
      <c r="H73" s="119" t="s">
        <v>305</v>
      </c>
      <c r="I73" s="118"/>
    </row>
    <row r="74" customFormat="false" ht="63.75" hidden="false" customHeight="true" outlineLevel="0" collapsed="false">
      <c r="A74" s="122" t="s">
        <v>300</v>
      </c>
      <c r="B74" s="115" t="s">
        <v>301</v>
      </c>
      <c r="C74" s="134" t="s">
        <v>372</v>
      </c>
      <c r="D74" s="124" t="s">
        <v>303</v>
      </c>
      <c r="E74" s="125" t="n">
        <v>9</v>
      </c>
      <c r="F74" s="120" t="s">
        <v>304</v>
      </c>
      <c r="G74" s="118"/>
      <c r="H74" s="119" t="s">
        <v>305</v>
      </c>
      <c r="I74" s="118"/>
    </row>
    <row r="75" customFormat="false" ht="63.75" hidden="false" customHeight="true" outlineLevel="0" collapsed="false">
      <c r="A75" s="122" t="s">
        <v>300</v>
      </c>
      <c r="B75" s="115" t="s">
        <v>301</v>
      </c>
      <c r="C75" s="134" t="s">
        <v>373</v>
      </c>
      <c r="D75" s="124" t="s">
        <v>303</v>
      </c>
      <c r="E75" s="125" t="n">
        <v>20</v>
      </c>
      <c r="F75" s="120" t="s">
        <v>304</v>
      </c>
      <c r="G75" s="118"/>
      <c r="H75" s="119" t="s">
        <v>305</v>
      </c>
      <c r="I75" s="118"/>
    </row>
    <row r="76" customFormat="false" ht="63.75" hidden="false" customHeight="true" outlineLevel="0" collapsed="false">
      <c r="A76" s="122" t="s">
        <v>300</v>
      </c>
      <c r="B76" s="115" t="s">
        <v>301</v>
      </c>
      <c r="C76" s="134" t="s">
        <v>374</v>
      </c>
      <c r="D76" s="124" t="s">
        <v>303</v>
      </c>
      <c r="E76" s="125" t="n">
        <v>16</v>
      </c>
      <c r="F76" s="120" t="s">
        <v>304</v>
      </c>
      <c r="G76" s="118"/>
      <c r="H76" s="119" t="s">
        <v>305</v>
      </c>
      <c r="I76" s="118"/>
    </row>
    <row r="77" customFormat="false" ht="63.75" hidden="false" customHeight="true" outlineLevel="0" collapsed="false">
      <c r="A77" s="122" t="s">
        <v>300</v>
      </c>
      <c r="B77" s="115" t="s">
        <v>301</v>
      </c>
      <c r="C77" s="134" t="s">
        <v>375</v>
      </c>
      <c r="D77" s="124" t="s">
        <v>303</v>
      </c>
      <c r="E77" s="125" t="n">
        <v>12</v>
      </c>
      <c r="F77" s="120" t="s">
        <v>304</v>
      </c>
      <c r="G77" s="118"/>
      <c r="H77" s="119" t="s">
        <v>305</v>
      </c>
      <c r="I77" s="118"/>
    </row>
    <row r="78" customFormat="false" ht="63.75" hidden="false" customHeight="true" outlineLevel="0" collapsed="false">
      <c r="A78" s="122" t="s">
        <v>300</v>
      </c>
      <c r="B78" s="115" t="s">
        <v>301</v>
      </c>
      <c r="C78" s="134" t="s">
        <v>376</v>
      </c>
      <c r="D78" s="124" t="s">
        <v>303</v>
      </c>
      <c r="E78" s="125" t="n">
        <v>20</v>
      </c>
      <c r="F78" s="120" t="s">
        <v>304</v>
      </c>
      <c r="G78" s="118"/>
      <c r="H78" s="119" t="s">
        <v>305</v>
      </c>
      <c r="I78" s="118"/>
    </row>
    <row r="79" customFormat="false" ht="63.75" hidden="false" customHeight="true" outlineLevel="0" collapsed="false">
      <c r="A79" s="122" t="s">
        <v>300</v>
      </c>
      <c r="B79" s="115" t="s">
        <v>301</v>
      </c>
      <c r="C79" s="134" t="s">
        <v>377</v>
      </c>
      <c r="D79" s="124" t="s">
        <v>303</v>
      </c>
      <c r="E79" s="125" t="n">
        <v>17</v>
      </c>
      <c r="F79" s="120" t="s">
        <v>304</v>
      </c>
      <c r="G79" s="118"/>
      <c r="H79" s="119" t="s">
        <v>305</v>
      </c>
      <c r="I79" s="118"/>
    </row>
    <row r="80" customFormat="false" ht="63.75" hidden="false" customHeight="true" outlineLevel="0" collapsed="false">
      <c r="A80" s="122" t="s">
        <v>300</v>
      </c>
      <c r="B80" s="115" t="s">
        <v>301</v>
      </c>
      <c r="C80" s="134" t="s">
        <v>378</v>
      </c>
      <c r="D80" s="124" t="s">
        <v>303</v>
      </c>
      <c r="E80" s="125" t="n">
        <v>20</v>
      </c>
      <c r="F80" s="120" t="s">
        <v>304</v>
      </c>
      <c r="G80" s="118"/>
      <c r="H80" s="119" t="s">
        <v>305</v>
      </c>
      <c r="I80" s="118"/>
    </row>
    <row r="81" customFormat="false" ht="63.75" hidden="false" customHeight="true" outlineLevel="0" collapsed="false">
      <c r="A81" s="122" t="s">
        <v>300</v>
      </c>
      <c r="B81" s="115" t="s">
        <v>301</v>
      </c>
      <c r="C81" s="134" t="s">
        <v>379</v>
      </c>
      <c r="D81" s="124" t="s">
        <v>303</v>
      </c>
      <c r="E81" s="125" t="n">
        <v>15</v>
      </c>
      <c r="F81" s="120" t="s">
        <v>304</v>
      </c>
      <c r="G81" s="118"/>
      <c r="H81" s="119" t="s">
        <v>305</v>
      </c>
      <c r="I81" s="118"/>
    </row>
    <row r="82" customFormat="false" ht="63.75" hidden="false" customHeight="true" outlineLevel="0" collapsed="false">
      <c r="A82" s="122" t="s">
        <v>300</v>
      </c>
      <c r="B82" s="115" t="s">
        <v>301</v>
      </c>
      <c r="C82" s="134" t="s">
        <v>380</v>
      </c>
      <c r="D82" s="124" t="s">
        <v>303</v>
      </c>
      <c r="E82" s="125" t="n">
        <v>20</v>
      </c>
      <c r="F82" s="120" t="s">
        <v>304</v>
      </c>
      <c r="G82" s="118"/>
      <c r="H82" s="119" t="s">
        <v>305</v>
      </c>
      <c r="I82" s="118"/>
    </row>
    <row r="83" customFormat="false" ht="63.75" hidden="false" customHeight="true" outlineLevel="0" collapsed="false">
      <c r="A83" s="122" t="s">
        <v>300</v>
      </c>
      <c r="B83" s="115" t="s">
        <v>301</v>
      </c>
      <c r="C83" s="134" t="s">
        <v>381</v>
      </c>
      <c r="D83" s="124" t="s">
        <v>303</v>
      </c>
      <c r="E83" s="125" t="n">
        <v>15</v>
      </c>
      <c r="F83" s="120" t="s">
        <v>304</v>
      </c>
      <c r="G83" s="118"/>
      <c r="H83" s="119" t="s">
        <v>305</v>
      </c>
      <c r="I83" s="118"/>
    </row>
    <row r="84" customFormat="false" ht="63.75" hidden="false" customHeight="true" outlineLevel="0" collapsed="false">
      <c r="A84" s="122" t="s">
        <v>300</v>
      </c>
      <c r="B84" s="115" t="s">
        <v>301</v>
      </c>
      <c r="C84" s="134" t="s">
        <v>382</v>
      </c>
      <c r="D84" s="124" t="s">
        <v>303</v>
      </c>
      <c r="E84" s="125" t="n">
        <v>14</v>
      </c>
      <c r="F84" s="120" t="s">
        <v>304</v>
      </c>
      <c r="G84" s="118"/>
      <c r="H84" s="119" t="s">
        <v>305</v>
      </c>
      <c r="I84" s="118"/>
    </row>
    <row r="85" customFormat="false" ht="63.75" hidden="false" customHeight="true" outlineLevel="0" collapsed="false">
      <c r="A85" s="122" t="s">
        <v>300</v>
      </c>
      <c r="B85" s="115" t="s">
        <v>301</v>
      </c>
      <c r="C85" s="134" t="s">
        <v>383</v>
      </c>
      <c r="D85" s="124" t="s">
        <v>303</v>
      </c>
      <c r="E85" s="125" t="n">
        <v>20</v>
      </c>
      <c r="F85" s="120" t="s">
        <v>304</v>
      </c>
      <c r="G85" s="118"/>
      <c r="H85" s="119" t="s">
        <v>305</v>
      </c>
      <c r="I85" s="118"/>
    </row>
    <row r="86" customFormat="false" ht="63.75" hidden="false" customHeight="true" outlineLevel="0" collapsed="false">
      <c r="A86" s="122" t="s">
        <v>300</v>
      </c>
      <c r="B86" s="115" t="s">
        <v>301</v>
      </c>
      <c r="C86" s="134" t="s">
        <v>384</v>
      </c>
      <c r="D86" s="124" t="s">
        <v>303</v>
      </c>
      <c r="E86" s="125" t="n">
        <v>12</v>
      </c>
      <c r="F86" s="120" t="s">
        <v>304</v>
      </c>
      <c r="G86" s="118"/>
      <c r="H86" s="119" t="s">
        <v>305</v>
      </c>
      <c r="I86" s="118"/>
    </row>
    <row r="87" customFormat="false" ht="63.75" hidden="false" customHeight="true" outlineLevel="0" collapsed="false">
      <c r="A87" s="122" t="s">
        <v>300</v>
      </c>
      <c r="B87" s="115" t="s">
        <v>301</v>
      </c>
      <c r="C87" s="134" t="s">
        <v>385</v>
      </c>
      <c r="D87" s="124" t="s">
        <v>303</v>
      </c>
      <c r="E87" s="125" t="n">
        <v>11</v>
      </c>
      <c r="F87" s="120" t="s">
        <v>304</v>
      </c>
      <c r="G87" s="118"/>
      <c r="H87" s="119" t="s">
        <v>305</v>
      </c>
      <c r="I87" s="118"/>
    </row>
    <row r="88" customFormat="false" ht="63.75" hidden="false" customHeight="true" outlineLevel="0" collapsed="false">
      <c r="A88" s="122" t="s">
        <v>300</v>
      </c>
      <c r="B88" s="115" t="s">
        <v>301</v>
      </c>
      <c r="C88" s="134" t="s">
        <v>386</v>
      </c>
      <c r="D88" s="124" t="s">
        <v>303</v>
      </c>
      <c r="E88" s="125" t="n">
        <v>20</v>
      </c>
      <c r="F88" s="120" t="s">
        <v>304</v>
      </c>
      <c r="G88" s="118"/>
      <c r="H88" s="119" t="s">
        <v>305</v>
      </c>
      <c r="I88" s="118"/>
    </row>
    <row r="89" customFormat="false" ht="63.75" hidden="false" customHeight="true" outlineLevel="0" collapsed="false">
      <c r="A89" s="115" t="s">
        <v>300</v>
      </c>
      <c r="B89" s="115" t="s">
        <v>387</v>
      </c>
      <c r="C89" s="115" t="s">
        <v>302</v>
      </c>
      <c r="D89" s="115" t="s">
        <v>303</v>
      </c>
      <c r="E89" s="116" t="n">
        <v>930</v>
      </c>
      <c r="F89" s="117" t="s">
        <v>304</v>
      </c>
      <c r="G89" s="118"/>
      <c r="H89" s="119" t="s">
        <v>305</v>
      </c>
      <c r="I89" s="135"/>
    </row>
    <row r="90" customFormat="false" ht="63.75" hidden="false" customHeight="true" outlineLevel="0" collapsed="false">
      <c r="A90" s="115" t="s">
        <v>300</v>
      </c>
      <c r="B90" s="115" t="s">
        <v>387</v>
      </c>
      <c r="C90" s="115" t="s">
        <v>306</v>
      </c>
      <c r="D90" s="115" t="s">
        <v>303</v>
      </c>
      <c r="E90" s="116" t="n">
        <v>940</v>
      </c>
      <c r="F90" s="117" t="s">
        <v>304</v>
      </c>
      <c r="G90" s="118"/>
      <c r="H90" s="119" t="s">
        <v>305</v>
      </c>
      <c r="I90" s="135"/>
    </row>
    <row r="91" customFormat="false" ht="63.75" hidden="false" customHeight="true" outlineLevel="0" collapsed="false">
      <c r="A91" s="115" t="s">
        <v>300</v>
      </c>
      <c r="B91" s="115" t="s">
        <v>387</v>
      </c>
      <c r="C91" s="115" t="s">
        <v>307</v>
      </c>
      <c r="D91" s="115" t="s">
        <v>303</v>
      </c>
      <c r="E91" s="116" t="n">
        <v>940</v>
      </c>
      <c r="F91" s="117" t="s">
        <v>304</v>
      </c>
      <c r="G91" s="118"/>
      <c r="H91" s="119" t="s">
        <v>305</v>
      </c>
      <c r="I91" s="135"/>
    </row>
    <row r="92" customFormat="false" ht="63.75" hidden="false" customHeight="true" outlineLevel="0" collapsed="false">
      <c r="A92" s="115" t="s">
        <v>300</v>
      </c>
      <c r="B92" s="115" t="s">
        <v>387</v>
      </c>
      <c r="C92" s="115" t="s">
        <v>308</v>
      </c>
      <c r="D92" s="115" t="s">
        <v>303</v>
      </c>
      <c r="E92" s="116" t="n">
        <v>940</v>
      </c>
      <c r="F92" s="117" t="s">
        <v>304</v>
      </c>
      <c r="G92" s="118"/>
      <c r="H92" s="119" t="s">
        <v>305</v>
      </c>
      <c r="I92" s="135"/>
    </row>
    <row r="93" customFormat="false" ht="63.75" hidden="false" customHeight="true" outlineLevel="0" collapsed="false">
      <c r="A93" s="115" t="s">
        <v>300</v>
      </c>
      <c r="B93" s="115" t="s">
        <v>387</v>
      </c>
      <c r="C93" s="115" t="s">
        <v>309</v>
      </c>
      <c r="D93" s="115" t="s">
        <v>303</v>
      </c>
      <c r="E93" s="116" t="n">
        <v>918</v>
      </c>
      <c r="F93" s="117" t="s">
        <v>304</v>
      </c>
      <c r="G93" s="118"/>
      <c r="H93" s="119" t="s">
        <v>305</v>
      </c>
      <c r="I93" s="135"/>
    </row>
    <row r="94" customFormat="false" ht="63.75" hidden="false" customHeight="true" outlineLevel="0" collapsed="false">
      <c r="A94" s="115" t="s">
        <v>300</v>
      </c>
      <c r="B94" s="115" t="s">
        <v>387</v>
      </c>
      <c r="C94" s="115" t="s">
        <v>310</v>
      </c>
      <c r="D94" s="115" t="s">
        <v>303</v>
      </c>
      <c r="E94" s="116" t="n">
        <v>880</v>
      </c>
      <c r="F94" s="117" t="s">
        <v>304</v>
      </c>
      <c r="G94" s="118"/>
      <c r="H94" s="119" t="s">
        <v>305</v>
      </c>
      <c r="I94" s="135"/>
    </row>
    <row r="95" customFormat="false" ht="63.75" hidden="false" customHeight="true" outlineLevel="0" collapsed="false">
      <c r="A95" s="115" t="s">
        <v>300</v>
      </c>
      <c r="B95" s="115" t="s">
        <v>387</v>
      </c>
      <c r="C95" s="136" t="s">
        <v>321</v>
      </c>
      <c r="D95" s="115" t="s">
        <v>303</v>
      </c>
      <c r="E95" s="116" t="n">
        <v>86</v>
      </c>
      <c r="F95" s="117" t="s">
        <v>304</v>
      </c>
      <c r="G95" s="118"/>
      <c r="H95" s="119" t="s">
        <v>305</v>
      </c>
      <c r="I95" s="135"/>
    </row>
    <row r="96" customFormat="false" ht="63.75" hidden="false" customHeight="true" outlineLevel="0" collapsed="false">
      <c r="A96" s="115" t="s">
        <v>300</v>
      </c>
      <c r="B96" s="115" t="s">
        <v>387</v>
      </c>
      <c r="C96" s="136" t="s">
        <v>328</v>
      </c>
      <c r="D96" s="115" t="s">
        <v>303</v>
      </c>
      <c r="E96" s="116" t="n">
        <v>100</v>
      </c>
      <c r="F96" s="117" t="s">
        <v>304</v>
      </c>
      <c r="G96" s="118"/>
      <c r="H96" s="119" t="s">
        <v>305</v>
      </c>
      <c r="I96" s="135"/>
    </row>
    <row r="97" customFormat="false" ht="63.75" hidden="false" customHeight="true" outlineLevel="0" collapsed="false">
      <c r="A97" s="115" t="s">
        <v>300</v>
      </c>
      <c r="B97" s="115" t="s">
        <v>387</v>
      </c>
      <c r="C97" s="136" t="s">
        <v>347</v>
      </c>
      <c r="D97" s="115" t="s">
        <v>303</v>
      </c>
      <c r="E97" s="116" t="n">
        <v>100</v>
      </c>
      <c r="F97" s="117" t="s">
        <v>304</v>
      </c>
      <c r="G97" s="118"/>
      <c r="H97" s="119" t="s">
        <v>305</v>
      </c>
      <c r="I97" s="135"/>
    </row>
    <row r="98" customFormat="false" ht="63.75" hidden="false" customHeight="true" outlineLevel="0" collapsed="false">
      <c r="A98" s="115" t="s">
        <v>300</v>
      </c>
      <c r="B98" s="115" t="s">
        <v>387</v>
      </c>
      <c r="C98" s="136" t="s">
        <v>388</v>
      </c>
      <c r="D98" s="115" t="s">
        <v>303</v>
      </c>
      <c r="E98" s="116" t="n">
        <v>31</v>
      </c>
      <c r="F98" s="117" t="s">
        <v>304</v>
      </c>
      <c r="G98" s="118"/>
      <c r="H98" s="119" t="s">
        <v>305</v>
      </c>
      <c r="I98" s="135"/>
    </row>
    <row r="99" customFormat="false" ht="63.75" hidden="false" customHeight="true" outlineLevel="0" collapsed="false">
      <c r="A99" s="115" t="s">
        <v>300</v>
      </c>
      <c r="B99" s="115" t="s">
        <v>387</v>
      </c>
      <c r="C99" s="136" t="s">
        <v>333</v>
      </c>
      <c r="D99" s="115" t="s">
        <v>303</v>
      </c>
      <c r="E99" s="116" t="n">
        <v>100</v>
      </c>
      <c r="F99" s="117" t="s">
        <v>304</v>
      </c>
      <c r="G99" s="118"/>
      <c r="H99" s="119" t="s">
        <v>305</v>
      </c>
      <c r="I99" s="135"/>
    </row>
    <row r="100" customFormat="false" ht="63.75" hidden="false" customHeight="true" outlineLevel="0" collapsed="false">
      <c r="A100" s="115" t="s">
        <v>300</v>
      </c>
      <c r="B100" s="115" t="s">
        <v>387</v>
      </c>
      <c r="C100" s="136" t="s">
        <v>314</v>
      </c>
      <c r="D100" s="115" t="s">
        <v>303</v>
      </c>
      <c r="E100" s="116" t="n">
        <v>80</v>
      </c>
      <c r="F100" s="117" t="s">
        <v>304</v>
      </c>
      <c r="G100" s="118"/>
      <c r="H100" s="119" t="s">
        <v>305</v>
      </c>
      <c r="I100" s="135"/>
    </row>
    <row r="101" customFormat="false" ht="63.75" hidden="false" customHeight="true" outlineLevel="0" collapsed="false">
      <c r="A101" s="115" t="s">
        <v>300</v>
      </c>
      <c r="B101" s="115" t="s">
        <v>387</v>
      </c>
      <c r="C101" s="136" t="s">
        <v>389</v>
      </c>
      <c r="D101" s="115" t="s">
        <v>303</v>
      </c>
      <c r="E101" s="116" t="n">
        <v>77</v>
      </c>
      <c r="F101" s="117" t="s">
        <v>304</v>
      </c>
      <c r="G101" s="118"/>
      <c r="H101" s="119" t="s">
        <v>305</v>
      </c>
      <c r="I101" s="135"/>
    </row>
    <row r="102" customFormat="false" ht="63.75" hidden="false" customHeight="true" outlineLevel="0" collapsed="false">
      <c r="A102" s="115" t="s">
        <v>300</v>
      </c>
      <c r="B102" s="115" t="s">
        <v>387</v>
      </c>
      <c r="C102" s="136" t="s">
        <v>390</v>
      </c>
      <c r="D102" s="115" t="s">
        <v>303</v>
      </c>
      <c r="E102" s="116" t="n">
        <v>100</v>
      </c>
      <c r="F102" s="117" t="s">
        <v>304</v>
      </c>
      <c r="G102" s="118"/>
      <c r="H102" s="119" t="s">
        <v>305</v>
      </c>
      <c r="I102" s="135"/>
    </row>
    <row r="103" customFormat="false" ht="63.75" hidden="false" customHeight="true" outlineLevel="0" collapsed="false">
      <c r="A103" s="115" t="s">
        <v>300</v>
      </c>
      <c r="B103" s="115" t="s">
        <v>387</v>
      </c>
      <c r="C103" s="136" t="s">
        <v>312</v>
      </c>
      <c r="D103" s="115" t="s">
        <v>303</v>
      </c>
      <c r="E103" s="116" t="n">
        <v>100</v>
      </c>
      <c r="F103" s="117" t="s">
        <v>304</v>
      </c>
      <c r="G103" s="118"/>
      <c r="H103" s="119" t="s">
        <v>305</v>
      </c>
      <c r="I103" s="135"/>
    </row>
    <row r="104" customFormat="false" ht="63.75" hidden="false" customHeight="true" outlineLevel="0" collapsed="false">
      <c r="A104" s="115" t="s">
        <v>300</v>
      </c>
      <c r="B104" s="115" t="s">
        <v>387</v>
      </c>
      <c r="C104" s="136" t="s">
        <v>327</v>
      </c>
      <c r="D104" s="115" t="s">
        <v>303</v>
      </c>
      <c r="E104" s="116" t="n">
        <v>100</v>
      </c>
      <c r="F104" s="117" t="s">
        <v>304</v>
      </c>
      <c r="G104" s="118"/>
      <c r="H104" s="119" t="s">
        <v>305</v>
      </c>
      <c r="I104" s="135"/>
    </row>
    <row r="105" customFormat="false" ht="63.75" hidden="false" customHeight="true" outlineLevel="0" collapsed="false">
      <c r="A105" s="115" t="s">
        <v>300</v>
      </c>
      <c r="B105" s="115" t="s">
        <v>387</v>
      </c>
      <c r="C105" s="136" t="s">
        <v>391</v>
      </c>
      <c r="D105" s="115" t="s">
        <v>303</v>
      </c>
      <c r="E105" s="116" t="n">
        <v>36</v>
      </c>
      <c r="F105" s="117" t="s">
        <v>304</v>
      </c>
      <c r="G105" s="118"/>
      <c r="H105" s="119" t="s">
        <v>305</v>
      </c>
      <c r="I105" s="135"/>
    </row>
    <row r="106" customFormat="false" ht="63.75" hidden="false" customHeight="true" outlineLevel="0" collapsed="false">
      <c r="A106" s="115" t="s">
        <v>300</v>
      </c>
      <c r="B106" s="115" t="s">
        <v>387</v>
      </c>
      <c r="C106" s="136" t="s">
        <v>338</v>
      </c>
      <c r="D106" s="115" t="s">
        <v>303</v>
      </c>
      <c r="E106" s="116" t="n">
        <v>100</v>
      </c>
      <c r="F106" s="117" t="s">
        <v>304</v>
      </c>
      <c r="G106" s="118"/>
      <c r="H106" s="119" t="s">
        <v>305</v>
      </c>
      <c r="I106" s="135"/>
    </row>
    <row r="107" customFormat="false" ht="63.75" hidden="false" customHeight="true" outlineLevel="0" collapsed="false">
      <c r="A107" s="115" t="s">
        <v>300</v>
      </c>
      <c r="B107" s="115" t="s">
        <v>387</v>
      </c>
      <c r="C107" s="136" t="s">
        <v>392</v>
      </c>
      <c r="D107" s="115" t="s">
        <v>303</v>
      </c>
      <c r="E107" s="116" t="n">
        <v>80</v>
      </c>
      <c r="F107" s="117" t="s">
        <v>304</v>
      </c>
      <c r="G107" s="118"/>
      <c r="H107" s="119" t="s">
        <v>305</v>
      </c>
      <c r="I107" s="135"/>
    </row>
    <row r="108" customFormat="false" ht="63.75" hidden="false" customHeight="true" outlineLevel="0" collapsed="false">
      <c r="A108" s="115" t="s">
        <v>300</v>
      </c>
      <c r="B108" s="115" t="s">
        <v>387</v>
      </c>
      <c r="C108" s="136" t="s">
        <v>393</v>
      </c>
      <c r="D108" s="115" t="s">
        <v>303</v>
      </c>
      <c r="E108" s="116" t="n">
        <v>100</v>
      </c>
      <c r="F108" s="117" t="s">
        <v>304</v>
      </c>
      <c r="G108" s="118"/>
      <c r="H108" s="119" t="s">
        <v>305</v>
      </c>
      <c r="I108" s="135"/>
    </row>
    <row r="109" customFormat="false" ht="63.75" hidden="false" customHeight="true" outlineLevel="0" collapsed="false">
      <c r="A109" s="115" t="s">
        <v>300</v>
      </c>
      <c r="B109" s="115" t="s">
        <v>387</v>
      </c>
      <c r="C109" s="136" t="s">
        <v>394</v>
      </c>
      <c r="D109" s="115" t="s">
        <v>303</v>
      </c>
      <c r="E109" s="116" t="n">
        <v>100</v>
      </c>
      <c r="F109" s="117" t="s">
        <v>304</v>
      </c>
      <c r="G109" s="118"/>
      <c r="H109" s="119" t="s">
        <v>305</v>
      </c>
      <c r="I109" s="135"/>
    </row>
    <row r="110" customFormat="false" ht="63.75" hidden="false" customHeight="true" outlineLevel="0" collapsed="false">
      <c r="A110" s="115" t="s">
        <v>300</v>
      </c>
      <c r="B110" s="115" t="s">
        <v>387</v>
      </c>
      <c r="C110" s="136" t="s">
        <v>316</v>
      </c>
      <c r="D110" s="115" t="s">
        <v>303</v>
      </c>
      <c r="E110" s="116" t="n">
        <v>100</v>
      </c>
      <c r="F110" s="117" t="s">
        <v>304</v>
      </c>
      <c r="G110" s="118"/>
      <c r="H110" s="119" t="s">
        <v>305</v>
      </c>
      <c r="I110" s="135"/>
    </row>
    <row r="111" customFormat="false" ht="63.75" hidden="false" customHeight="true" outlineLevel="0" collapsed="false">
      <c r="A111" s="115" t="s">
        <v>300</v>
      </c>
      <c r="B111" s="115" t="s">
        <v>387</v>
      </c>
      <c r="C111" s="136" t="s">
        <v>346</v>
      </c>
      <c r="D111" s="115" t="s">
        <v>303</v>
      </c>
      <c r="E111" s="116" t="n">
        <v>100</v>
      </c>
      <c r="F111" s="117" t="s">
        <v>304</v>
      </c>
      <c r="G111" s="118"/>
      <c r="H111" s="119" t="s">
        <v>305</v>
      </c>
      <c r="I111" s="135"/>
    </row>
    <row r="112" customFormat="false" ht="63.75" hidden="false" customHeight="true" outlineLevel="0" collapsed="false">
      <c r="A112" s="115" t="s">
        <v>300</v>
      </c>
      <c r="B112" s="115" t="s">
        <v>387</v>
      </c>
      <c r="C112" s="136" t="s">
        <v>395</v>
      </c>
      <c r="D112" s="115" t="s">
        <v>303</v>
      </c>
      <c r="E112" s="116" t="n">
        <v>100</v>
      </c>
      <c r="F112" s="117" t="s">
        <v>304</v>
      </c>
      <c r="G112" s="118"/>
      <c r="H112" s="119" t="s">
        <v>305</v>
      </c>
      <c r="I112" s="135"/>
    </row>
    <row r="113" customFormat="false" ht="63.75" hidden="false" customHeight="true" outlineLevel="0" collapsed="false">
      <c r="A113" s="115" t="s">
        <v>300</v>
      </c>
      <c r="B113" s="115" t="s">
        <v>387</v>
      </c>
      <c r="C113" s="136" t="s">
        <v>396</v>
      </c>
      <c r="D113" s="115" t="s">
        <v>303</v>
      </c>
      <c r="E113" s="116" t="n">
        <v>100</v>
      </c>
      <c r="F113" s="117" t="s">
        <v>304</v>
      </c>
      <c r="G113" s="118"/>
      <c r="H113" s="119" t="s">
        <v>305</v>
      </c>
      <c r="I113" s="135"/>
    </row>
    <row r="114" customFormat="false" ht="63.75" hidden="false" customHeight="true" outlineLevel="0" collapsed="false">
      <c r="A114" s="115" t="s">
        <v>300</v>
      </c>
      <c r="B114" s="115" t="s">
        <v>387</v>
      </c>
      <c r="C114" s="136" t="s">
        <v>397</v>
      </c>
      <c r="D114" s="115" t="s">
        <v>303</v>
      </c>
      <c r="E114" s="116" t="n">
        <v>100</v>
      </c>
      <c r="F114" s="117" t="s">
        <v>304</v>
      </c>
      <c r="G114" s="118"/>
      <c r="H114" s="119" t="s">
        <v>305</v>
      </c>
      <c r="I114" s="135"/>
    </row>
    <row r="115" customFormat="false" ht="63.75" hidden="false" customHeight="true" outlineLevel="0" collapsed="false">
      <c r="A115" s="115" t="s">
        <v>300</v>
      </c>
      <c r="B115" s="115" t="s">
        <v>387</v>
      </c>
      <c r="C115" s="136" t="s">
        <v>315</v>
      </c>
      <c r="D115" s="115" t="s">
        <v>303</v>
      </c>
      <c r="E115" s="116" t="n">
        <v>100</v>
      </c>
      <c r="F115" s="117" t="s">
        <v>304</v>
      </c>
      <c r="G115" s="118"/>
      <c r="H115" s="119" t="s">
        <v>305</v>
      </c>
      <c r="I115" s="135"/>
    </row>
    <row r="116" customFormat="false" ht="63.75" hidden="false" customHeight="true" outlineLevel="0" collapsed="false">
      <c r="A116" s="115" t="s">
        <v>300</v>
      </c>
      <c r="B116" s="115" t="s">
        <v>387</v>
      </c>
      <c r="C116" s="136" t="s">
        <v>398</v>
      </c>
      <c r="D116" s="115" t="s">
        <v>303</v>
      </c>
      <c r="E116" s="116" t="n">
        <v>100</v>
      </c>
      <c r="F116" s="117" t="s">
        <v>304</v>
      </c>
      <c r="G116" s="118"/>
      <c r="H116" s="119" t="s">
        <v>305</v>
      </c>
      <c r="I116" s="135"/>
    </row>
    <row r="117" customFormat="false" ht="63.75" hidden="false" customHeight="true" outlineLevel="0" collapsed="false">
      <c r="A117" s="115" t="s">
        <v>300</v>
      </c>
      <c r="B117" s="115" t="s">
        <v>387</v>
      </c>
      <c r="C117" s="136" t="s">
        <v>399</v>
      </c>
      <c r="D117" s="115" t="s">
        <v>303</v>
      </c>
      <c r="E117" s="116" t="n">
        <v>100</v>
      </c>
      <c r="F117" s="117" t="s">
        <v>304</v>
      </c>
      <c r="G117" s="118"/>
      <c r="H117" s="119" t="s">
        <v>305</v>
      </c>
      <c r="I117" s="135"/>
    </row>
    <row r="118" customFormat="false" ht="63.75" hidden="false" customHeight="true" outlineLevel="0" collapsed="false">
      <c r="A118" s="115" t="s">
        <v>300</v>
      </c>
      <c r="B118" s="115" t="s">
        <v>387</v>
      </c>
      <c r="C118" s="136" t="s">
        <v>400</v>
      </c>
      <c r="D118" s="115" t="s">
        <v>303</v>
      </c>
      <c r="E118" s="116" t="n">
        <v>240</v>
      </c>
      <c r="F118" s="117" t="s">
        <v>304</v>
      </c>
      <c r="G118" s="118"/>
      <c r="H118" s="119" t="s">
        <v>305</v>
      </c>
      <c r="I118" s="135"/>
    </row>
    <row r="119" customFormat="false" ht="63.75" hidden="false" customHeight="true" outlineLevel="0" collapsed="false">
      <c r="A119" s="115" t="s">
        <v>300</v>
      </c>
      <c r="B119" s="115" t="s">
        <v>387</v>
      </c>
      <c r="C119" s="136" t="s">
        <v>401</v>
      </c>
      <c r="D119" s="115" t="s">
        <v>303</v>
      </c>
      <c r="E119" s="116" t="n">
        <v>460</v>
      </c>
      <c r="F119" s="117" t="s">
        <v>304</v>
      </c>
      <c r="G119" s="118"/>
      <c r="H119" s="119" t="s">
        <v>305</v>
      </c>
      <c r="I119" s="135"/>
    </row>
    <row r="120" customFormat="false" ht="63.75" hidden="false" customHeight="true" outlineLevel="0" collapsed="false">
      <c r="A120" s="115" t="s">
        <v>300</v>
      </c>
      <c r="B120" s="115" t="s">
        <v>387</v>
      </c>
      <c r="C120" s="136" t="s">
        <v>329</v>
      </c>
      <c r="D120" s="115" t="s">
        <v>303</v>
      </c>
      <c r="E120" s="116" t="n">
        <v>320</v>
      </c>
      <c r="F120" s="117" t="s">
        <v>304</v>
      </c>
      <c r="G120" s="118"/>
      <c r="H120" s="119" t="s">
        <v>305</v>
      </c>
      <c r="I120" s="135"/>
    </row>
    <row r="121" customFormat="false" ht="63.75" hidden="false" customHeight="true" outlineLevel="0" collapsed="false">
      <c r="A121" s="115" t="s">
        <v>300</v>
      </c>
      <c r="B121" s="115" t="s">
        <v>387</v>
      </c>
      <c r="C121" s="136" t="s">
        <v>402</v>
      </c>
      <c r="D121" s="115" t="s">
        <v>303</v>
      </c>
      <c r="E121" s="116" t="n">
        <v>33</v>
      </c>
      <c r="F121" s="117" t="s">
        <v>304</v>
      </c>
      <c r="G121" s="118"/>
      <c r="H121" s="119" t="s">
        <v>305</v>
      </c>
      <c r="I121" s="135"/>
    </row>
    <row r="122" customFormat="false" ht="63.75" hidden="false" customHeight="true" outlineLevel="0" collapsed="false">
      <c r="A122" s="115" t="s">
        <v>300</v>
      </c>
      <c r="B122" s="115" t="s">
        <v>387</v>
      </c>
      <c r="C122" s="136" t="s">
        <v>403</v>
      </c>
      <c r="D122" s="115" t="s">
        <v>303</v>
      </c>
      <c r="E122" s="116" t="n">
        <v>80</v>
      </c>
      <c r="F122" s="117" t="s">
        <v>304</v>
      </c>
      <c r="G122" s="118"/>
      <c r="H122" s="119" t="s">
        <v>305</v>
      </c>
      <c r="I122" s="135"/>
    </row>
    <row r="123" customFormat="false" ht="63.75" hidden="false" customHeight="true" outlineLevel="0" collapsed="false">
      <c r="A123" s="115" t="s">
        <v>300</v>
      </c>
      <c r="B123" s="115" t="s">
        <v>387</v>
      </c>
      <c r="C123" s="136" t="s">
        <v>404</v>
      </c>
      <c r="D123" s="115" t="s">
        <v>303</v>
      </c>
      <c r="E123" s="116" t="n">
        <v>19</v>
      </c>
      <c r="F123" s="117" t="s">
        <v>304</v>
      </c>
      <c r="G123" s="118"/>
      <c r="H123" s="119" t="s">
        <v>305</v>
      </c>
      <c r="I123" s="135"/>
    </row>
    <row r="124" customFormat="false" ht="63.75" hidden="false" customHeight="true" outlineLevel="0" collapsed="false">
      <c r="A124" s="115" t="s">
        <v>300</v>
      </c>
      <c r="B124" s="115" t="s">
        <v>387</v>
      </c>
      <c r="C124" s="136" t="s">
        <v>354</v>
      </c>
      <c r="D124" s="115" t="s">
        <v>303</v>
      </c>
      <c r="E124" s="116" t="n">
        <v>35</v>
      </c>
      <c r="F124" s="117" t="s">
        <v>304</v>
      </c>
      <c r="G124" s="118"/>
      <c r="H124" s="119" t="s">
        <v>305</v>
      </c>
      <c r="I124" s="135"/>
    </row>
    <row r="125" customFormat="false" ht="63.75" hidden="false" customHeight="true" outlineLevel="0" collapsed="false">
      <c r="A125" s="115" t="s">
        <v>300</v>
      </c>
      <c r="B125" s="115" t="s">
        <v>387</v>
      </c>
      <c r="C125" s="136" t="s">
        <v>343</v>
      </c>
      <c r="D125" s="115" t="s">
        <v>303</v>
      </c>
      <c r="E125" s="116" t="n">
        <v>68</v>
      </c>
      <c r="F125" s="117" t="s">
        <v>304</v>
      </c>
      <c r="G125" s="118"/>
      <c r="H125" s="119" t="s">
        <v>305</v>
      </c>
      <c r="I125" s="135"/>
    </row>
    <row r="126" customFormat="false" ht="63.75" hidden="false" customHeight="true" outlineLevel="0" collapsed="false">
      <c r="A126" s="115" t="s">
        <v>300</v>
      </c>
      <c r="B126" s="115" t="s">
        <v>387</v>
      </c>
      <c r="C126" s="136" t="s">
        <v>339</v>
      </c>
      <c r="D126" s="115" t="s">
        <v>303</v>
      </c>
      <c r="E126" s="116" t="n">
        <v>40</v>
      </c>
      <c r="F126" s="117" t="s">
        <v>304</v>
      </c>
      <c r="G126" s="118"/>
      <c r="H126" s="119" t="s">
        <v>305</v>
      </c>
      <c r="I126" s="135"/>
    </row>
    <row r="127" customFormat="false" ht="63.75" hidden="false" customHeight="true" outlineLevel="0" collapsed="false">
      <c r="A127" s="115" t="s">
        <v>300</v>
      </c>
      <c r="B127" s="115" t="s">
        <v>387</v>
      </c>
      <c r="C127" s="136" t="s">
        <v>405</v>
      </c>
      <c r="D127" s="115" t="s">
        <v>303</v>
      </c>
      <c r="E127" s="116" t="n">
        <v>40</v>
      </c>
      <c r="F127" s="117" t="s">
        <v>304</v>
      </c>
      <c r="G127" s="118"/>
      <c r="H127" s="119" t="s">
        <v>305</v>
      </c>
      <c r="I127" s="135"/>
    </row>
    <row r="128" customFormat="false" ht="63.75" hidden="false" customHeight="true" outlineLevel="0" collapsed="false">
      <c r="A128" s="115" t="s">
        <v>300</v>
      </c>
      <c r="B128" s="115" t="s">
        <v>387</v>
      </c>
      <c r="C128" s="137" t="s">
        <v>380</v>
      </c>
      <c r="D128" s="115" t="s">
        <v>303</v>
      </c>
      <c r="E128" s="116" t="n">
        <v>40</v>
      </c>
      <c r="F128" s="117" t="s">
        <v>304</v>
      </c>
      <c r="G128" s="118"/>
      <c r="H128" s="119" t="s">
        <v>305</v>
      </c>
      <c r="I128" s="135"/>
    </row>
    <row r="129" customFormat="false" ht="63.75" hidden="false" customHeight="true" outlineLevel="0" collapsed="false">
      <c r="A129" s="115" t="s">
        <v>300</v>
      </c>
      <c r="B129" s="115" t="s">
        <v>387</v>
      </c>
      <c r="C129" s="136" t="s">
        <v>349</v>
      </c>
      <c r="D129" s="115" t="s">
        <v>303</v>
      </c>
      <c r="E129" s="116" t="n">
        <v>40</v>
      </c>
      <c r="F129" s="117" t="s">
        <v>304</v>
      </c>
      <c r="G129" s="118"/>
      <c r="H129" s="119" t="s">
        <v>305</v>
      </c>
      <c r="I129" s="135"/>
    </row>
    <row r="130" customFormat="false" ht="63.75" hidden="false" customHeight="true" outlineLevel="0" collapsed="false">
      <c r="A130" s="115" t="s">
        <v>300</v>
      </c>
      <c r="B130" s="115" t="s">
        <v>387</v>
      </c>
      <c r="C130" s="136" t="s">
        <v>326</v>
      </c>
      <c r="D130" s="115" t="s">
        <v>303</v>
      </c>
      <c r="E130" s="116" t="n">
        <v>30</v>
      </c>
      <c r="F130" s="117" t="s">
        <v>304</v>
      </c>
      <c r="G130" s="118"/>
      <c r="H130" s="119" t="s">
        <v>305</v>
      </c>
      <c r="I130" s="135"/>
    </row>
    <row r="131" customFormat="false" ht="63.75" hidden="false" customHeight="true" outlineLevel="0" collapsed="false">
      <c r="A131" s="115" t="s">
        <v>300</v>
      </c>
      <c r="B131" s="115" t="s">
        <v>387</v>
      </c>
      <c r="C131" s="136" t="s">
        <v>373</v>
      </c>
      <c r="D131" s="115" t="s">
        <v>303</v>
      </c>
      <c r="E131" s="116" t="n">
        <v>56</v>
      </c>
      <c r="F131" s="117" t="s">
        <v>304</v>
      </c>
      <c r="G131" s="118"/>
      <c r="H131" s="119" t="s">
        <v>305</v>
      </c>
      <c r="I131" s="135"/>
    </row>
    <row r="132" customFormat="false" ht="63.75" hidden="false" customHeight="true" outlineLevel="0" collapsed="false">
      <c r="A132" s="115" t="s">
        <v>300</v>
      </c>
      <c r="B132" s="115" t="s">
        <v>387</v>
      </c>
      <c r="C132" s="136" t="s">
        <v>406</v>
      </c>
      <c r="D132" s="115" t="s">
        <v>303</v>
      </c>
      <c r="E132" s="116" t="n">
        <v>35</v>
      </c>
      <c r="F132" s="117" t="s">
        <v>304</v>
      </c>
      <c r="G132" s="118"/>
      <c r="H132" s="119" t="s">
        <v>305</v>
      </c>
      <c r="I132" s="135"/>
    </row>
    <row r="133" customFormat="false" ht="63.75" hidden="false" customHeight="true" outlineLevel="0" collapsed="false">
      <c r="A133" s="115" t="s">
        <v>300</v>
      </c>
      <c r="B133" s="115" t="s">
        <v>387</v>
      </c>
      <c r="C133" s="136" t="s">
        <v>322</v>
      </c>
      <c r="D133" s="115" t="s">
        <v>303</v>
      </c>
      <c r="E133" s="116" t="n">
        <v>30</v>
      </c>
      <c r="F133" s="117" t="s">
        <v>304</v>
      </c>
      <c r="G133" s="118"/>
      <c r="H133" s="119" t="s">
        <v>305</v>
      </c>
      <c r="I133" s="135"/>
    </row>
    <row r="134" customFormat="false" ht="63.75" hidden="false" customHeight="true" outlineLevel="0" collapsed="false">
      <c r="A134" s="115" t="s">
        <v>300</v>
      </c>
      <c r="B134" s="115" t="s">
        <v>387</v>
      </c>
      <c r="C134" s="136" t="s">
        <v>407</v>
      </c>
      <c r="D134" s="115" t="s">
        <v>303</v>
      </c>
      <c r="E134" s="116" t="n">
        <v>30</v>
      </c>
      <c r="F134" s="117" t="s">
        <v>304</v>
      </c>
      <c r="G134" s="118"/>
      <c r="H134" s="119" t="s">
        <v>305</v>
      </c>
      <c r="I134" s="135"/>
    </row>
    <row r="135" customFormat="false" ht="63.75" hidden="false" customHeight="true" outlineLevel="0" collapsed="false">
      <c r="A135" s="115" t="s">
        <v>300</v>
      </c>
      <c r="B135" s="115" t="s">
        <v>387</v>
      </c>
      <c r="C135" s="136" t="s">
        <v>408</v>
      </c>
      <c r="D135" s="115" t="s">
        <v>303</v>
      </c>
      <c r="E135" s="116" t="n">
        <v>68</v>
      </c>
      <c r="F135" s="117" t="s">
        <v>304</v>
      </c>
      <c r="G135" s="118"/>
      <c r="H135" s="119" t="s">
        <v>305</v>
      </c>
      <c r="I135" s="135"/>
    </row>
    <row r="136" customFormat="false" ht="63.75" hidden="false" customHeight="true" outlineLevel="0" collapsed="false">
      <c r="A136" s="115" t="s">
        <v>300</v>
      </c>
      <c r="B136" s="115" t="s">
        <v>387</v>
      </c>
      <c r="C136" s="136" t="s">
        <v>409</v>
      </c>
      <c r="D136" s="115" t="s">
        <v>303</v>
      </c>
      <c r="E136" s="116" t="n">
        <v>77</v>
      </c>
      <c r="F136" s="117" t="s">
        <v>304</v>
      </c>
      <c r="G136" s="118"/>
      <c r="H136" s="119" t="s">
        <v>305</v>
      </c>
      <c r="I136" s="135"/>
    </row>
    <row r="137" customFormat="false" ht="63.75" hidden="false" customHeight="true" outlineLevel="0" collapsed="false">
      <c r="A137" s="115" t="s">
        <v>300</v>
      </c>
      <c r="B137" s="115" t="s">
        <v>387</v>
      </c>
      <c r="C137" s="136" t="s">
        <v>311</v>
      </c>
      <c r="D137" s="115" t="s">
        <v>303</v>
      </c>
      <c r="E137" s="116" t="n">
        <v>42</v>
      </c>
      <c r="F137" s="117" t="s">
        <v>304</v>
      </c>
      <c r="G137" s="118"/>
      <c r="H137" s="119" t="s">
        <v>305</v>
      </c>
      <c r="I137" s="135"/>
    </row>
    <row r="138" customFormat="false" ht="63.75" hidden="false" customHeight="true" outlineLevel="0" collapsed="false">
      <c r="A138" s="115" t="s">
        <v>300</v>
      </c>
      <c r="B138" s="115" t="s">
        <v>387</v>
      </c>
      <c r="C138" s="136" t="s">
        <v>323</v>
      </c>
      <c r="D138" s="115" t="s">
        <v>303</v>
      </c>
      <c r="E138" s="116" t="n">
        <v>40</v>
      </c>
      <c r="F138" s="117" t="s">
        <v>304</v>
      </c>
      <c r="G138" s="118"/>
      <c r="H138" s="119" t="s">
        <v>305</v>
      </c>
      <c r="I138" s="135"/>
    </row>
    <row r="139" customFormat="false" ht="63.75" hidden="false" customHeight="true" outlineLevel="0" collapsed="false">
      <c r="A139" s="115" t="s">
        <v>300</v>
      </c>
      <c r="B139" s="115" t="s">
        <v>387</v>
      </c>
      <c r="C139" s="136" t="s">
        <v>410</v>
      </c>
      <c r="D139" s="115" t="s">
        <v>303</v>
      </c>
      <c r="E139" s="116" t="n">
        <v>40</v>
      </c>
      <c r="F139" s="117" t="s">
        <v>304</v>
      </c>
      <c r="G139" s="118"/>
      <c r="H139" s="119" t="s">
        <v>305</v>
      </c>
      <c r="I139" s="135"/>
    </row>
    <row r="140" customFormat="false" ht="63.75" hidden="false" customHeight="true" outlineLevel="0" collapsed="false">
      <c r="A140" s="115" t="s">
        <v>300</v>
      </c>
      <c r="B140" s="115" t="s">
        <v>387</v>
      </c>
      <c r="C140" s="136" t="s">
        <v>411</v>
      </c>
      <c r="D140" s="115" t="s">
        <v>303</v>
      </c>
      <c r="E140" s="116" t="n">
        <v>27</v>
      </c>
      <c r="F140" s="117" t="s">
        <v>304</v>
      </c>
      <c r="G140" s="118"/>
      <c r="H140" s="119" t="s">
        <v>305</v>
      </c>
      <c r="I140" s="135"/>
    </row>
    <row r="141" customFormat="false" ht="63.75" hidden="false" customHeight="true" outlineLevel="0" collapsed="false">
      <c r="A141" s="115" t="s">
        <v>300</v>
      </c>
      <c r="B141" s="115" t="s">
        <v>387</v>
      </c>
      <c r="C141" s="136" t="s">
        <v>330</v>
      </c>
      <c r="D141" s="115" t="s">
        <v>303</v>
      </c>
      <c r="E141" s="116" t="n">
        <v>88</v>
      </c>
      <c r="F141" s="117" t="s">
        <v>304</v>
      </c>
      <c r="G141" s="118"/>
      <c r="H141" s="119" t="s">
        <v>305</v>
      </c>
      <c r="I141" s="135"/>
    </row>
    <row r="142" customFormat="false" ht="63.75" hidden="false" customHeight="true" outlineLevel="0" collapsed="false">
      <c r="A142" s="115" t="s">
        <v>300</v>
      </c>
      <c r="B142" s="115" t="s">
        <v>387</v>
      </c>
      <c r="C142" s="136" t="s">
        <v>325</v>
      </c>
      <c r="D142" s="115" t="s">
        <v>303</v>
      </c>
      <c r="E142" s="116" t="n">
        <v>197</v>
      </c>
      <c r="F142" s="117" t="s">
        <v>304</v>
      </c>
      <c r="G142" s="118"/>
      <c r="H142" s="119" t="s">
        <v>305</v>
      </c>
      <c r="I142" s="135"/>
    </row>
    <row r="143" customFormat="false" ht="63.75" hidden="false" customHeight="true" outlineLevel="0" collapsed="false">
      <c r="A143" s="115" t="s">
        <v>300</v>
      </c>
      <c r="B143" s="115" t="s">
        <v>387</v>
      </c>
      <c r="C143" s="136" t="s">
        <v>412</v>
      </c>
      <c r="D143" s="115" t="s">
        <v>303</v>
      </c>
      <c r="E143" s="116" t="n">
        <v>23</v>
      </c>
      <c r="F143" s="117" t="s">
        <v>304</v>
      </c>
      <c r="G143" s="118"/>
      <c r="H143" s="119" t="s">
        <v>305</v>
      </c>
      <c r="I143" s="135"/>
    </row>
    <row r="144" customFormat="false" ht="63.75" hidden="false" customHeight="true" outlineLevel="0" collapsed="false">
      <c r="A144" s="115" t="s">
        <v>300</v>
      </c>
      <c r="B144" s="115" t="s">
        <v>387</v>
      </c>
      <c r="C144" s="136" t="s">
        <v>413</v>
      </c>
      <c r="D144" s="115" t="s">
        <v>303</v>
      </c>
      <c r="E144" s="116" t="n">
        <v>40</v>
      </c>
      <c r="F144" s="117" t="s">
        <v>304</v>
      </c>
      <c r="G144" s="118"/>
      <c r="H144" s="119" t="s">
        <v>305</v>
      </c>
      <c r="I144" s="135"/>
    </row>
    <row r="145" customFormat="false" ht="63.75" hidden="false" customHeight="true" outlineLevel="0" collapsed="false">
      <c r="A145" s="115" t="s">
        <v>300</v>
      </c>
      <c r="B145" s="115" t="s">
        <v>387</v>
      </c>
      <c r="C145" s="136" t="s">
        <v>414</v>
      </c>
      <c r="D145" s="115" t="s">
        <v>303</v>
      </c>
      <c r="E145" s="116" t="n">
        <v>40</v>
      </c>
      <c r="F145" s="117" t="s">
        <v>304</v>
      </c>
      <c r="G145" s="118"/>
      <c r="H145" s="119" t="s">
        <v>305</v>
      </c>
      <c r="I145" s="135"/>
    </row>
    <row r="146" customFormat="false" ht="63.75" hidden="false" customHeight="true" outlineLevel="0" collapsed="false">
      <c r="A146" s="115" t="s">
        <v>300</v>
      </c>
      <c r="B146" s="115" t="s">
        <v>387</v>
      </c>
      <c r="C146" s="136" t="s">
        <v>415</v>
      </c>
      <c r="D146" s="115" t="s">
        <v>303</v>
      </c>
      <c r="E146" s="116" t="n">
        <v>40</v>
      </c>
      <c r="F146" s="117" t="s">
        <v>304</v>
      </c>
      <c r="G146" s="118"/>
      <c r="H146" s="119" t="s">
        <v>305</v>
      </c>
      <c r="I146" s="135"/>
    </row>
    <row r="147" customFormat="false" ht="63.75" hidden="false" customHeight="true" outlineLevel="0" collapsed="false">
      <c r="A147" s="115" t="s">
        <v>300</v>
      </c>
      <c r="B147" s="115" t="s">
        <v>387</v>
      </c>
      <c r="C147" s="136" t="s">
        <v>365</v>
      </c>
      <c r="D147" s="115" t="s">
        <v>303</v>
      </c>
      <c r="E147" s="116" t="n">
        <v>40</v>
      </c>
      <c r="F147" s="117" t="s">
        <v>304</v>
      </c>
      <c r="G147" s="118"/>
      <c r="H147" s="119" t="s">
        <v>305</v>
      </c>
      <c r="I147" s="135"/>
    </row>
    <row r="148" customFormat="false" ht="63.75" hidden="false" customHeight="true" outlineLevel="0" collapsed="false">
      <c r="A148" s="115" t="s">
        <v>300</v>
      </c>
      <c r="B148" s="115" t="s">
        <v>387</v>
      </c>
      <c r="C148" s="136" t="s">
        <v>345</v>
      </c>
      <c r="D148" s="115" t="s">
        <v>303</v>
      </c>
      <c r="E148" s="116" t="n">
        <v>40</v>
      </c>
      <c r="F148" s="117" t="s">
        <v>304</v>
      </c>
      <c r="G148" s="118"/>
      <c r="H148" s="119" t="s">
        <v>305</v>
      </c>
      <c r="I148" s="135"/>
    </row>
    <row r="149" customFormat="false" ht="63.75" hidden="false" customHeight="true" outlineLevel="0" collapsed="false">
      <c r="A149" s="115" t="s">
        <v>300</v>
      </c>
      <c r="B149" s="115" t="s">
        <v>387</v>
      </c>
      <c r="C149" s="136" t="s">
        <v>416</v>
      </c>
      <c r="D149" s="115" t="s">
        <v>303</v>
      </c>
      <c r="E149" s="116" t="n">
        <v>27</v>
      </c>
      <c r="F149" s="117" t="s">
        <v>304</v>
      </c>
      <c r="G149" s="118"/>
      <c r="H149" s="119" t="s">
        <v>305</v>
      </c>
      <c r="I149" s="135"/>
    </row>
    <row r="150" customFormat="false" ht="63.75" hidden="false" customHeight="true" outlineLevel="0" collapsed="false">
      <c r="A150" s="115" t="s">
        <v>300</v>
      </c>
      <c r="B150" s="115" t="s">
        <v>387</v>
      </c>
      <c r="C150" s="136" t="s">
        <v>417</v>
      </c>
      <c r="D150" s="115" t="s">
        <v>303</v>
      </c>
      <c r="E150" s="116" t="n">
        <v>34</v>
      </c>
      <c r="F150" s="117" t="s">
        <v>304</v>
      </c>
      <c r="G150" s="118"/>
      <c r="H150" s="119" t="s">
        <v>305</v>
      </c>
      <c r="I150" s="135"/>
    </row>
    <row r="151" customFormat="false" ht="63.75" hidden="false" customHeight="true" outlineLevel="0" collapsed="false">
      <c r="A151" s="115" t="s">
        <v>300</v>
      </c>
      <c r="B151" s="115" t="s">
        <v>387</v>
      </c>
      <c r="C151" s="136" t="s">
        <v>418</v>
      </c>
      <c r="D151" s="115" t="s">
        <v>303</v>
      </c>
      <c r="E151" s="116" t="n">
        <v>60</v>
      </c>
      <c r="F151" s="117" t="s">
        <v>304</v>
      </c>
      <c r="G151" s="118"/>
      <c r="H151" s="119" t="s">
        <v>305</v>
      </c>
      <c r="I151" s="135"/>
    </row>
    <row r="152" customFormat="false" ht="63.75" hidden="false" customHeight="true" outlineLevel="0" collapsed="false">
      <c r="A152" s="115" t="s">
        <v>300</v>
      </c>
      <c r="B152" s="115" t="s">
        <v>387</v>
      </c>
      <c r="C152" s="136" t="s">
        <v>419</v>
      </c>
      <c r="D152" s="115" t="s">
        <v>303</v>
      </c>
      <c r="E152" s="116" t="n">
        <v>39</v>
      </c>
      <c r="F152" s="117" t="s">
        <v>304</v>
      </c>
      <c r="G152" s="118"/>
      <c r="H152" s="119" t="s">
        <v>305</v>
      </c>
      <c r="I152" s="135"/>
    </row>
    <row r="153" customFormat="false" ht="63.75" hidden="false" customHeight="true" outlineLevel="0" collapsed="false">
      <c r="A153" s="115" t="s">
        <v>300</v>
      </c>
      <c r="B153" s="115" t="s">
        <v>387</v>
      </c>
      <c r="C153" s="137" t="s">
        <v>368</v>
      </c>
      <c r="D153" s="115" t="s">
        <v>303</v>
      </c>
      <c r="E153" s="116" t="n">
        <v>27</v>
      </c>
      <c r="F153" s="117" t="s">
        <v>304</v>
      </c>
      <c r="G153" s="118"/>
      <c r="H153" s="119" t="s">
        <v>305</v>
      </c>
      <c r="I153" s="135"/>
    </row>
    <row r="154" customFormat="false" ht="63.75" hidden="false" customHeight="true" outlineLevel="0" collapsed="false">
      <c r="A154" s="115" t="s">
        <v>300</v>
      </c>
      <c r="B154" s="115" t="s">
        <v>387</v>
      </c>
      <c r="C154" s="136" t="s">
        <v>420</v>
      </c>
      <c r="D154" s="115" t="s">
        <v>303</v>
      </c>
      <c r="E154" s="116" t="n">
        <v>120</v>
      </c>
      <c r="F154" s="117" t="s">
        <v>304</v>
      </c>
      <c r="G154" s="118"/>
      <c r="H154" s="119" t="s">
        <v>305</v>
      </c>
      <c r="I154" s="135"/>
    </row>
    <row r="155" customFormat="false" ht="63.75" hidden="false" customHeight="true" outlineLevel="0" collapsed="false">
      <c r="A155" s="115" t="s">
        <v>300</v>
      </c>
      <c r="B155" s="115" t="s">
        <v>387</v>
      </c>
      <c r="C155" s="136" t="s">
        <v>342</v>
      </c>
      <c r="D155" s="115" t="s">
        <v>303</v>
      </c>
      <c r="E155" s="116" t="n">
        <v>70</v>
      </c>
      <c r="F155" s="117" t="s">
        <v>304</v>
      </c>
      <c r="G155" s="118"/>
      <c r="H155" s="119" t="s">
        <v>305</v>
      </c>
      <c r="I155" s="135"/>
    </row>
    <row r="156" customFormat="false" ht="63.75" hidden="false" customHeight="true" outlineLevel="0" collapsed="false">
      <c r="A156" s="115" t="s">
        <v>300</v>
      </c>
      <c r="B156" s="115" t="s">
        <v>387</v>
      </c>
      <c r="C156" s="136" t="s">
        <v>374</v>
      </c>
      <c r="D156" s="115" t="s">
        <v>303</v>
      </c>
      <c r="E156" s="116" t="n">
        <v>35</v>
      </c>
      <c r="F156" s="117" t="s">
        <v>304</v>
      </c>
      <c r="G156" s="118"/>
      <c r="H156" s="119" t="s">
        <v>305</v>
      </c>
      <c r="I156" s="135"/>
    </row>
    <row r="157" customFormat="false" ht="63.75" hidden="false" customHeight="true" outlineLevel="0" collapsed="false">
      <c r="A157" s="115" t="s">
        <v>300</v>
      </c>
      <c r="B157" s="115" t="s">
        <v>387</v>
      </c>
      <c r="C157" s="136" t="s">
        <v>320</v>
      </c>
      <c r="D157" s="115" t="s">
        <v>303</v>
      </c>
      <c r="E157" s="116" t="n">
        <v>23</v>
      </c>
      <c r="F157" s="117" t="s">
        <v>304</v>
      </c>
      <c r="G157" s="118"/>
      <c r="H157" s="119" t="s">
        <v>305</v>
      </c>
      <c r="I157" s="135"/>
    </row>
    <row r="158" customFormat="false" ht="63.75" hidden="false" customHeight="true" outlineLevel="0" collapsed="false">
      <c r="A158" s="115" t="s">
        <v>300</v>
      </c>
      <c r="B158" s="115" t="s">
        <v>387</v>
      </c>
      <c r="C158" s="136" t="s">
        <v>421</v>
      </c>
      <c r="D158" s="115" t="s">
        <v>303</v>
      </c>
      <c r="E158" s="116" t="n">
        <v>35</v>
      </c>
      <c r="F158" s="117" t="s">
        <v>304</v>
      </c>
      <c r="G158" s="118"/>
      <c r="H158" s="119" t="s">
        <v>305</v>
      </c>
      <c r="I158" s="135"/>
    </row>
    <row r="159" customFormat="false" ht="63.75" hidden="false" customHeight="true" outlineLevel="0" collapsed="false">
      <c r="A159" s="115" t="s">
        <v>300</v>
      </c>
      <c r="B159" s="115" t="s">
        <v>387</v>
      </c>
      <c r="C159" s="136" t="s">
        <v>318</v>
      </c>
      <c r="D159" s="115" t="s">
        <v>303</v>
      </c>
      <c r="E159" s="116" t="n">
        <v>30</v>
      </c>
      <c r="F159" s="117" t="s">
        <v>304</v>
      </c>
      <c r="G159" s="118"/>
      <c r="H159" s="119" t="s">
        <v>305</v>
      </c>
      <c r="I159" s="135"/>
    </row>
    <row r="160" customFormat="false" ht="63.75" hidden="false" customHeight="true" outlineLevel="0" collapsed="false">
      <c r="A160" s="115" t="s">
        <v>300</v>
      </c>
      <c r="B160" s="115" t="s">
        <v>387</v>
      </c>
      <c r="C160" s="136" t="s">
        <v>372</v>
      </c>
      <c r="D160" s="115" t="s">
        <v>303</v>
      </c>
      <c r="E160" s="116" t="n">
        <v>27</v>
      </c>
      <c r="F160" s="117" t="s">
        <v>304</v>
      </c>
      <c r="G160" s="118"/>
      <c r="H160" s="119" t="s">
        <v>305</v>
      </c>
      <c r="I160" s="135"/>
    </row>
    <row r="161" customFormat="false" ht="63.75" hidden="false" customHeight="true" outlineLevel="0" collapsed="false">
      <c r="A161" s="115" t="s">
        <v>300</v>
      </c>
      <c r="B161" s="138" t="s">
        <v>422</v>
      </c>
      <c r="C161" s="136" t="s">
        <v>423</v>
      </c>
      <c r="D161" s="115" t="s">
        <v>303</v>
      </c>
      <c r="E161" s="116" t="n">
        <v>8</v>
      </c>
      <c r="F161" s="117" t="s">
        <v>304</v>
      </c>
      <c r="G161" s="118"/>
      <c r="H161" s="119" t="s">
        <v>305</v>
      </c>
      <c r="I161" s="135"/>
    </row>
    <row r="162" customFormat="false" ht="63.75" hidden="false" customHeight="true" outlineLevel="0" collapsed="false">
      <c r="A162" s="115" t="s">
        <v>300</v>
      </c>
      <c r="B162" s="138" t="s">
        <v>422</v>
      </c>
      <c r="C162" s="136" t="s">
        <v>390</v>
      </c>
      <c r="D162" s="115" t="s">
        <v>303</v>
      </c>
      <c r="E162" s="116" t="n">
        <v>31</v>
      </c>
      <c r="F162" s="117" t="s">
        <v>304</v>
      </c>
      <c r="G162" s="118"/>
      <c r="H162" s="119" t="s">
        <v>305</v>
      </c>
      <c r="I162" s="135"/>
    </row>
    <row r="163" customFormat="false" ht="63.75" hidden="false" customHeight="true" outlineLevel="0" collapsed="false">
      <c r="A163" s="115" t="s">
        <v>300</v>
      </c>
      <c r="B163" s="138" t="s">
        <v>422</v>
      </c>
      <c r="C163" s="123" t="s">
        <v>400</v>
      </c>
      <c r="D163" s="115" t="s">
        <v>303</v>
      </c>
      <c r="E163" s="116" t="n">
        <v>183</v>
      </c>
      <c r="F163" s="117" t="s">
        <v>304</v>
      </c>
      <c r="G163" s="118"/>
      <c r="H163" s="119" t="s">
        <v>305</v>
      </c>
      <c r="I163" s="135"/>
    </row>
    <row r="164" customFormat="false" ht="63.75" hidden="false" customHeight="true" outlineLevel="0" collapsed="false">
      <c r="A164" s="115" t="s">
        <v>300</v>
      </c>
      <c r="B164" s="138" t="s">
        <v>422</v>
      </c>
      <c r="C164" s="123" t="s">
        <v>424</v>
      </c>
      <c r="D164" s="115" t="s">
        <v>303</v>
      </c>
      <c r="E164" s="116" t="n">
        <v>32</v>
      </c>
      <c r="F164" s="117" t="s">
        <v>304</v>
      </c>
      <c r="G164" s="118"/>
      <c r="H164" s="119" t="s">
        <v>305</v>
      </c>
      <c r="I164" s="135"/>
    </row>
    <row r="165" customFormat="false" ht="63.75" hidden="false" customHeight="true" outlineLevel="0" collapsed="false">
      <c r="A165" s="115" t="s">
        <v>300</v>
      </c>
      <c r="B165" s="138" t="s">
        <v>422</v>
      </c>
      <c r="C165" s="123" t="s">
        <v>425</v>
      </c>
      <c r="D165" s="115" t="s">
        <v>303</v>
      </c>
      <c r="E165" s="116" t="n">
        <v>29</v>
      </c>
      <c r="F165" s="117" t="s">
        <v>304</v>
      </c>
      <c r="G165" s="118"/>
      <c r="H165" s="119" t="s">
        <v>305</v>
      </c>
      <c r="I165" s="135"/>
    </row>
    <row r="166" customFormat="false" ht="63.75" hidden="false" customHeight="true" outlineLevel="0" collapsed="false">
      <c r="A166" s="115" t="s">
        <v>300</v>
      </c>
      <c r="B166" s="138" t="s">
        <v>422</v>
      </c>
      <c r="C166" s="123" t="s">
        <v>426</v>
      </c>
      <c r="D166" s="115" t="s">
        <v>303</v>
      </c>
      <c r="E166" s="116" t="n">
        <v>22</v>
      </c>
      <c r="F166" s="117" t="s">
        <v>304</v>
      </c>
      <c r="G166" s="118"/>
      <c r="H166" s="119" t="s">
        <v>305</v>
      </c>
      <c r="I166" s="135"/>
    </row>
    <row r="167" customFormat="false" ht="63.75" hidden="false" customHeight="true" outlineLevel="0" collapsed="false">
      <c r="A167" s="115" t="s">
        <v>300</v>
      </c>
      <c r="B167" s="138" t="s">
        <v>422</v>
      </c>
      <c r="C167" s="123" t="s">
        <v>427</v>
      </c>
      <c r="D167" s="115" t="s">
        <v>303</v>
      </c>
      <c r="E167" s="116" t="n">
        <v>17</v>
      </c>
      <c r="F167" s="117" t="s">
        <v>304</v>
      </c>
      <c r="G167" s="118"/>
      <c r="H167" s="119" t="s">
        <v>305</v>
      </c>
      <c r="I167" s="135"/>
    </row>
    <row r="168" customFormat="false" ht="63.75" hidden="false" customHeight="true" outlineLevel="0" collapsed="false">
      <c r="A168" s="115" t="s">
        <v>300</v>
      </c>
      <c r="B168" s="138" t="s">
        <v>422</v>
      </c>
      <c r="C168" s="123" t="s">
        <v>428</v>
      </c>
      <c r="D168" s="115" t="s">
        <v>303</v>
      </c>
      <c r="E168" s="116" t="n">
        <v>35</v>
      </c>
      <c r="F168" s="117" t="s">
        <v>304</v>
      </c>
      <c r="G168" s="118"/>
      <c r="H168" s="119" t="s">
        <v>305</v>
      </c>
      <c r="I168" s="135"/>
    </row>
    <row r="169" customFormat="false" ht="63.75" hidden="false" customHeight="true" outlineLevel="0" collapsed="false">
      <c r="A169" s="115" t="s">
        <v>300</v>
      </c>
      <c r="B169" s="138" t="s">
        <v>422</v>
      </c>
      <c r="C169" s="123" t="s">
        <v>429</v>
      </c>
      <c r="D169" s="115" t="s">
        <v>303</v>
      </c>
      <c r="E169" s="116" t="n">
        <v>5</v>
      </c>
      <c r="F169" s="117" t="s">
        <v>304</v>
      </c>
      <c r="G169" s="118"/>
      <c r="H169" s="119" t="s">
        <v>305</v>
      </c>
      <c r="I169" s="135"/>
    </row>
    <row r="170" customFormat="false" ht="63.75" hidden="false" customHeight="true" outlineLevel="0" collapsed="false">
      <c r="A170" s="115" t="s">
        <v>300</v>
      </c>
      <c r="B170" s="138" t="s">
        <v>422</v>
      </c>
      <c r="C170" s="123" t="s">
        <v>430</v>
      </c>
      <c r="D170" s="115" t="s">
        <v>303</v>
      </c>
      <c r="E170" s="116" t="n">
        <v>180</v>
      </c>
      <c r="F170" s="117" t="s">
        <v>304</v>
      </c>
      <c r="G170" s="118"/>
      <c r="H170" s="119" t="s">
        <v>305</v>
      </c>
      <c r="I170" s="135"/>
    </row>
    <row r="171" customFormat="false" ht="63.75" hidden="false" customHeight="true" outlineLevel="0" collapsed="false">
      <c r="A171" s="115" t="s">
        <v>300</v>
      </c>
      <c r="B171" s="138" t="s">
        <v>422</v>
      </c>
      <c r="C171" s="123" t="s">
        <v>302</v>
      </c>
      <c r="D171" s="115" t="s">
        <v>303</v>
      </c>
      <c r="E171" s="116" t="n">
        <v>433</v>
      </c>
      <c r="F171" s="117" t="s">
        <v>304</v>
      </c>
      <c r="G171" s="118"/>
      <c r="H171" s="119" t="s">
        <v>305</v>
      </c>
      <c r="I171" s="135"/>
    </row>
    <row r="172" customFormat="false" ht="63.75" hidden="false" customHeight="true" outlineLevel="0" collapsed="false">
      <c r="A172" s="115" t="s">
        <v>300</v>
      </c>
      <c r="B172" s="138" t="s">
        <v>422</v>
      </c>
      <c r="C172" s="123" t="s">
        <v>307</v>
      </c>
      <c r="D172" s="115" t="s">
        <v>303</v>
      </c>
      <c r="E172" s="116" t="n">
        <v>83</v>
      </c>
      <c r="F172" s="117" t="s">
        <v>304</v>
      </c>
      <c r="G172" s="118"/>
      <c r="H172" s="119" t="s">
        <v>305</v>
      </c>
      <c r="I172" s="135"/>
    </row>
    <row r="173" customFormat="false" ht="63.75" hidden="false" customHeight="true" outlineLevel="0" collapsed="false">
      <c r="A173" s="115" t="s">
        <v>300</v>
      </c>
      <c r="B173" s="138" t="s">
        <v>422</v>
      </c>
      <c r="C173" s="123" t="s">
        <v>397</v>
      </c>
      <c r="D173" s="115" t="s">
        <v>303</v>
      </c>
      <c r="E173" s="116" t="n">
        <v>110</v>
      </c>
      <c r="F173" s="117" t="s">
        <v>304</v>
      </c>
      <c r="G173" s="118"/>
      <c r="H173" s="119" t="s">
        <v>305</v>
      </c>
      <c r="I173" s="135"/>
    </row>
    <row r="174" customFormat="false" ht="63.75" hidden="false" customHeight="true" outlineLevel="0" collapsed="false">
      <c r="A174" s="115" t="s">
        <v>300</v>
      </c>
      <c r="B174" s="138" t="s">
        <v>422</v>
      </c>
      <c r="C174" s="123" t="s">
        <v>309</v>
      </c>
      <c r="D174" s="115" t="s">
        <v>303</v>
      </c>
      <c r="E174" s="116" t="n">
        <v>379</v>
      </c>
      <c r="F174" s="117" t="s">
        <v>304</v>
      </c>
      <c r="G174" s="118"/>
      <c r="H174" s="119" t="s">
        <v>305</v>
      </c>
      <c r="I174" s="135"/>
    </row>
    <row r="175" customFormat="false" ht="63.75" hidden="false" customHeight="true" outlineLevel="0" collapsed="false">
      <c r="A175" s="115" t="s">
        <v>300</v>
      </c>
      <c r="B175" s="138" t="s">
        <v>422</v>
      </c>
      <c r="C175" s="123" t="s">
        <v>349</v>
      </c>
      <c r="D175" s="115" t="s">
        <v>303</v>
      </c>
      <c r="E175" s="116" t="n">
        <v>12</v>
      </c>
      <c r="F175" s="117" t="s">
        <v>304</v>
      </c>
      <c r="G175" s="118"/>
      <c r="H175" s="119" t="s">
        <v>305</v>
      </c>
      <c r="I175" s="135"/>
    </row>
    <row r="176" customFormat="false" ht="63.75" hidden="false" customHeight="true" outlineLevel="0" collapsed="false">
      <c r="A176" s="115" t="s">
        <v>300</v>
      </c>
      <c r="B176" s="138" t="s">
        <v>431</v>
      </c>
      <c r="C176" s="123" t="s">
        <v>432</v>
      </c>
      <c r="D176" s="115" t="s">
        <v>303</v>
      </c>
      <c r="E176" s="116" t="n">
        <v>462</v>
      </c>
      <c r="F176" s="117" t="s">
        <v>304</v>
      </c>
      <c r="G176" s="118"/>
      <c r="H176" s="119" t="s">
        <v>305</v>
      </c>
      <c r="I176" s="135"/>
    </row>
    <row r="177" customFormat="false" ht="63.75" hidden="false" customHeight="true" outlineLevel="0" collapsed="false">
      <c r="A177" s="115" t="s">
        <v>300</v>
      </c>
      <c r="B177" s="138" t="s">
        <v>431</v>
      </c>
      <c r="C177" s="123" t="s">
        <v>433</v>
      </c>
      <c r="D177" s="115" t="s">
        <v>303</v>
      </c>
      <c r="E177" s="116" t="n">
        <v>337</v>
      </c>
      <c r="F177" s="117" t="s">
        <v>304</v>
      </c>
      <c r="G177" s="118"/>
      <c r="H177" s="119" t="s">
        <v>305</v>
      </c>
      <c r="I177" s="135"/>
    </row>
    <row r="178" customFormat="false" ht="63.75" hidden="false" customHeight="true" outlineLevel="0" collapsed="false">
      <c r="A178" s="115" t="s">
        <v>300</v>
      </c>
      <c r="B178" s="138" t="s">
        <v>431</v>
      </c>
      <c r="C178" s="123" t="s">
        <v>434</v>
      </c>
      <c r="D178" s="115" t="s">
        <v>303</v>
      </c>
      <c r="E178" s="116" t="n">
        <v>495</v>
      </c>
      <c r="F178" s="117" t="s">
        <v>304</v>
      </c>
      <c r="G178" s="118"/>
      <c r="H178" s="119" t="s">
        <v>305</v>
      </c>
      <c r="I178" s="135"/>
    </row>
    <row r="179" customFormat="false" ht="63.75" hidden="false" customHeight="true" outlineLevel="0" collapsed="false">
      <c r="A179" s="115" t="s">
        <v>435</v>
      </c>
      <c r="B179" s="138" t="s">
        <v>436</v>
      </c>
      <c r="C179" s="123" t="s">
        <v>437</v>
      </c>
      <c r="D179" s="115" t="s">
        <v>303</v>
      </c>
      <c r="E179" s="116" t="n">
        <v>20</v>
      </c>
      <c r="F179" s="117" t="s">
        <v>438</v>
      </c>
      <c r="G179" s="118"/>
      <c r="H179" s="119" t="s">
        <v>305</v>
      </c>
      <c r="I179" s="135"/>
    </row>
    <row r="180" customFormat="false" ht="63.75" hidden="false" customHeight="true" outlineLevel="0" collapsed="false">
      <c r="A180" s="115" t="s">
        <v>435</v>
      </c>
      <c r="B180" s="139" t="s">
        <v>439</v>
      </c>
      <c r="C180" s="123" t="s">
        <v>440</v>
      </c>
      <c r="D180" s="115" t="s">
        <v>303</v>
      </c>
      <c r="E180" s="116" t="n">
        <v>40</v>
      </c>
      <c r="F180" s="117" t="s">
        <v>438</v>
      </c>
      <c r="G180" s="118"/>
      <c r="H180" s="119" t="s">
        <v>305</v>
      </c>
      <c r="I180" s="135"/>
    </row>
    <row r="181" customFormat="false" ht="63.75" hidden="false" customHeight="true" outlineLevel="0" collapsed="false">
      <c r="A181" s="115" t="s">
        <v>435</v>
      </c>
      <c r="B181" s="139" t="s">
        <v>441</v>
      </c>
      <c r="C181" s="123" t="s">
        <v>343</v>
      </c>
      <c r="D181" s="115" t="s">
        <v>303</v>
      </c>
      <c r="E181" s="116" t="n">
        <v>30</v>
      </c>
      <c r="F181" s="117" t="s">
        <v>438</v>
      </c>
      <c r="G181" s="118"/>
      <c r="H181" s="119" t="s">
        <v>305</v>
      </c>
      <c r="I181" s="135"/>
    </row>
    <row r="182" customFormat="false" ht="63.75" hidden="false" customHeight="true" outlineLevel="0" collapsed="false">
      <c r="A182" s="115" t="s">
        <v>435</v>
      </c>
      <c r="B182" s="139" t="s">
        <v>442</v>
      </c>
      <c r="C182" s="123" t="s">
        <v>443</v>
      </c>
      <c r="D182" s="115" t="s">
        <v>303</v>
      </c>
      <c r="E182" s="116" t="n">
        <v>35</v>
      </c>
      <c r="F182" s="117" t="s">
        <v>438</v>
      </c>
      <c r="G182" s="118"/>
      <c r="H182" s="119" t="s">
        <v>305</v>
      </c>
      <c r="I182" s="135"/>
    </row>
    <row r="183" customFormat="false" ht="63.75" hidden="false" customHeight="true" outlineLevel="0" collapsed="false">
      <c r="A183" s="115" t="s">
        <v>435</v>
      </c>
      <c r="B183" s="139" t="s">
        <v>444</v>
      </c>
      <c r="C183" s="123" t="s">
        <v>302</v>
      </c>
      <c r="D183" s="115" t="s">
        <v>303</v>
      </c>
      <c r="E183" s="116" t="n">
        <v>40</v>
      </c>
      <c r="F183" s="117" t="s">
        <v>438</v>
      </c>
      <c r="G183" s="118"/>
      <c r="H183" s="119" t="s">
        <v>305</v>
      </c>
      <c r="I183" s="135"/>
    </row>
    <row r="184" customFormat="false" ht="63.75" hidden="false" customHeight="true" outlineLevel="0" collapsed="false">
      <c r="A184" s="115" t="s">
        <v>445</v>
      </c>
      <c r="B184" s="138" t="s">
        <v>446</v>
      </c>
      <c r="C184" s="123" t="s">
        <v>308</v>
      </c>
      <c r="D184" s="115" t="s">
        <v>303</v>
      </c>
      <c r="E184" s="116" t="n">
        <v>173</v>
      </c>
      <c r="F184" s="117" t="s">
        <v>304</v>
      </c>
      <c r="G184" s="118"/>
      <c r="H184" s="119" t="s">
        <v>305</v>
      </c>
      <c r="I184" s="135"/>
    </row>
    <row r="185" customFormat="false" ht="63.75" hidden="false" customHeight="true" outlineLevel="0" collapsed="false">
      <c r="A185" s="115" t="s">
        <v>445</v>
      </c>
      <c r="B185" s="138" t="s">
        <v>446</v>
      </c>
      <c r="C185" s="123" t="s">
        <v>307</v>
      </c>
      <c r="D185" s="115" t="s">
        <v>303</v>
      </c>
      <c r="E185" s="116" t="n">
        <v>199</v>
      </c>
      <c r="F185" s="117" t="s">
        <v>304</v>
      </c>
      <c r="G185" s="118"/>
      <c r="H185" s="119" t="s">
        <v>305</v>
      </c>
      <c r="I185" s="135"/>
    </row>
    <row r="186" customFormat="false" ht="63.75" hidden="false" customHeight="true" outlineLevel="0" collapsed="false">
      <c r="A186" s="115" t="s">
        <v>445</v>
      </c>
      <c r="B186" s="138" t="s">
        <v>446</v>
      </c>
      <c r="C186" s="123" t="s">
        <v>309</v>
      </c>
      <c r="D186" s="115" t="s">
        <v>303</v>
      </c>
      <c r="E186" s="116" t="n">
        <v>200</v>
      </c>
      <c r="F186" s="117" t="s">
        <v>304</v>
      </c>
      <c r="G186" s="118"/>
      <c r="H186" s="119" t="s">
        <v>305</v>
      </c>
      <c r="I186" s="135"/>
    </row>
    <row r="187" customFormat="false" ht="63.75" hidden="false" customHeight="true" outlineLevel="0" collapsed="false">
      <c r="A187" s="115" t="s">
        <v>445</v>
      </c>
      <c r="B187" s="138" t="s">
        <v>447</v>
      </c>
      <c r="C187" s="123" t="s">
        <v>448</v>
      </c>
      <c r="D187" s="115" t="s">
        <v>303</v>
      </c>
      <c r="E187" s="116" t="n">
        <v>20</v>
      </c>
      <c r="F187" s="117" t="s">
        <v>304</v>
      </c>
      <c r="G187" s="118"/>
      <c r="H187" s="119"/>
      <c r="I187" s="119" t="s">
        <v>305</v>
      </c>
    </row>
    <row r="188" customFormat="false" ht="92.25" hidden="false" customHeight="true" outlineLevel="0" collapsed="false">
      <c r="A188" s="115" t="s">
        <v>449</v>
      </c>
      <c r="B188" s="138" t="s">
        <v>450</v>
      </c>
      <c r="C188" s="123" t="s">
        <v>451</v>
      </c>
      <c r="D188" s="115" t="s">
        <v>452</v>
      </c>
      <c r="E188" s="116" t="n">
        <v>38</v>
      </c>
      <c r="F188" s="117" t="s">
        <v>304</v>
      </c>
      <c r="G188" s="118"/>
      <c r="H188" s="119" t="s">
        <v>305</v>
      </c>
      <c r="I188" s="140"/>
    </row>
    <row r="189" customFormat="false" ht="92.25" hidden="false" customHeight="true" outlineLevel="0" collapsed="false">
      <c r="A189" s="115" t="s">
        <v>449</v>
      </c>
      <c r="B189" s="138" t="s">
        <v>453</v>
      </c>
      <c r="C189" s="123" t="s">
        <v>451</v>
      </c>
      <c r="D189" s="115" t="s">
        <v>452</v>
      </c>
      <c r="E189" s="116" t="n">
        <v>36</v>
      </c>
      <c r="F189" s="117" t="s">
        <v>304</v>
      </c>
      <c r="G189" s="118"/>
      <c r="H189" s="119" t="s">
        <v>305</v>
      </c>
      <c r="I189" s="140"/>
    </row>
    <row r="190" customFormat="false" ht="92.25" hidden="false" customHeight="true" outlineLevel="0" collapsed="false">
      <c r="A190" s="115" t="s">
        <v>449</v>
      </c>
      <c r="B190" s="138" t="s">
        <v>454</v>
      </c>
      <c r="C190" s="123" t="s">
        <v>451</v>
      </c>
      <c r="D190" s="115" t="s">
        <v>452</v>
      </c>
      <c r="E190" s="116" t="n">
        <v>36</v>
      </c>
      <c r="F190" s="117" t="s">
        <v>304</v>
      </c>
      <c r="G190" s="118"/>
      <c r="H190" s="119" t="s">
        <v>305</v>
      </c>
      <c r="I190" s="140"/>
    </row>
    <row r="191" customFormat="false" ht="92.25" hidden="false" customHeight="true" outlineLevel="0" collapsed="false">
      <c r="A191" s="115" t="s">
        <v>449</v>
      </c>
      <c r="B191" s="138" t="s">
        <v>455</v>
      </c>
      <c r="C191" s="123" t="s">
        <v>451</v>
      </c>
      <c r="D191" s="115" t="s">
        <v>452</v>
      </c>
      <c r="E191" s="116" t="n">
        <v>36</v>
      </c>
      <c r="F191" s="117" t="s">
        <v>304</v>
      </c>
      <c r="G191" s="118"/>
      <c r="H191" s="119" t="s">
        <v>305</v>
      </c>
      <c r="I191" s="140"/>
    </row>
    <row r="192" customFormat="false" ht="92.25" hidden="false" customHeight="true" outlineLevel="0" collapsed="false">
      <c r="A192" s="115" t="s">
        <v>449</v>
      </c>
      <c r="B192" s="138" t="s">
        <v>456</v>
      </c>
      <c r="C192" s="123" t="s">
        <v>451</v>
      </c>
      <c r="D192" s="115" t="s">
        <v>452</v>
      </c>
      <c r="E192" s="116" t="n">
        <v>36</v>
      </c>
      <c r="F192" s="117" t="s">
        <v>304</v>
      </c>
      <c r="G192" s="118"/>
      <c r="H192" s="119" t="s">
        <v>305</v>
      </c>
      <c r="I192" s="140"/>
    </row>
    <row r="193" customFormat="false" ht="92.25" hidden="false" customHeight="true" outlineLevel="0" collapsed="false">
      <c r="A193" s="115" t="s">
        <v>449</v>
      </c>
      <c r="B193" s="138" t="s">
        <v>457</v>
      </c>
      <c r="C193" s="123" t="s">
        <v>451</v>
      </c>
      <c r="D193" s="115" t="s">
        <v>452</v>
      </c>
      <c r="E193" s="116" t="n">
        <v>35</v>
      </c>
      <c r="F193" s="117" t="s">
        <v>304</v>
      </c>
      <c r="G193" s="118"/>
      <c r="H193" s="119" t="s">
        <v>305</v>
      </c>
      <c r="I193" s="140"/>
    </row>
    <row r="194" customFormat="false" ht="92.25" hidden="false" customHeight="true" outlineLevel="0" collapsed="false">
      <c r="A194" s="115" t="s">
        <v>449</v>
      </c>
      <c r="B194" s="138" t="s">
        <v>458</v>
      </c>
      <c r="C194" s="123" t="s">
        <v>451</v>
      </c>
      <c r="D194" s="115" t="s">
        <v>452</v>
      </c>
      <c r="E194" s="116" t="n">
        <v>38</v>
      </c>
      <c r="F194" s="117" t="s">
        <v>304</v>
      </c>
      <c r="G194" s="118"/>
      <c r="H194" s="119" t="s">
        <v>305</v>
      </c>
      <c r="I194" s="140"/>
    </row>
    <row r="195" customFormat="false" ht="92.25" hidden="false" customHeight="true" outlineLevel="0" collapsed="false">
      <c r="A195" s="115" t="s">
        <v>449</v>
      </c>
      <c r="B195" s="138" t="s">
        <v>459</v>
      </c>
      <c r="C195" s="123" t="s">
        <v>342</v>
      </c>
      <c r="D195" s="115" t="s">
        <v>452</v>
      </c>
      <c r="E195" s="116" t="n">
        <v>26</v>
      </c>
      <c r="F195" s="117" t="s">
        <v>304</v>
      </c>
      <c r="G195" s="118"/>
      <c r="H195" s="119" t="s">
        <v>305</v>
      </c>
      <c r="I195" s="140"/>
    </row>
    <row r="196" customFormat="false" ht="92.25" hidden="false" customHeight="true" outlineLevel="0" collapsed="false">
      <c r="A196" s="115" t="s">
        <v>449</v>
      </c>
      <c r="B196" s="138" t="s">
        <v>453</v>
      </c>
      <c r="C196" s="123" t="s">
        <v>460</v>
      </c>
      <c r="D196" s="115" t="s">
        <v>452</v>
      </c>
      <c r="E196" s="116" t="n">
        <v>29</v>
      </c>
      <c r="F196" s="117" t="s">
        <v>304</v>
      </c>
      <c r="G196" s="118"/>
      <c r="H196" s="119" t="s">
        <v>305</v>
      </c>
      <c r="I196" s="140"/>
    </row>
    <row r="197" customFormat="false" ht="92.25" hidden="false" customHeight="true" outlineLevel="0" collapsed="false">
      <c r="A197" s="115" t="s">
        <v>449</v>
      </c>
      <c r="B197" s="138" t="s">
        <v>461</v>
      </c>
      <c r="C197" s="123" t="s">
        <v>460</v>
      </c>
      <c r="D197" s="115" t="s">
        <v>452</v>
      </c>
      <c r="E197" s="116" t="n">
        <v>40</v>
      </c>
      <c r="F197" s="117" t="s">
        <v>304</v>
      </c>
      <c r="G197" s="118"/>
      <c r="H197" s="119" t="s">
        <v>305</v>
      </c>
      <c r="I197" s="140"/>
    </row>
    <row r="198" customFormat="false" ht="92.25" hidden="false" customHeight="true" outlineLevel="0" collapsed="false">
      <c r="A198" s="115" t="s">
        <v>449</v>
      </c>
      <c r="B198" s="138" t="s">
        <v>450</v>
      </c>
      <c r="C198" s="123" t="s">
        <v>460</v>
      </c>
      <c r="D198" s="115" t="s">
        <v>452</v>
      </c>
      <c r="E198" s="116" t="n">
        <v>29</v>
      </c>
      <c r="F198" s="117" t="s">
        <v>304</v>
      </c>
      <c r="G198" s="118"/>
      <c r="H198" s="119" t="s">
        <v>305</v>
      </c>
      <c r="I198" s="140"/>
    </row>
    <row r="199" customFormat="false" ht="92.25" hidden="false" customHeight="true" outlineLevel="0" collapsed="false">
      <c r="A199" s="115" t="s">
        <v>449</v>
      </c>
      <c r="B199" s="138" t="s">
        <v>462</v>
      </c>
      <c r="C199" s="123" t="s">
        <v>451</v>
      </c>
      <c r="D199" s="115" t="s">
        <v>452</v>
      </c>
      <c r="E199" s="116" t="n">
        <v>40</v>
      </c>
      <c r="F199" s="117" t="s">
        <v>304</v>
      </c>
      <c r="G199" s="118"/>
      <c r="H199" s="119" t="s">
        <v>305</v>
      </c>
      <c r="I199" s="140"/>
    </row>
    <row r="200" customFormat="false" ht="92.25" hidden="false" customHeight="true" outlineLevel="0" collapsed="false">
      <c r="A200" s="115" t="s">
        <v>449</v>
      </c>
      <c r="B200" s="138" t="s">
        <v>463</v>
      </c>
      <c r="C200" s="123" t="s">
        <v>460</v>
      </c>
      <c r="D200" s="115" t="s">
        <v>452</v>
      </c>
      <c r="E200" s="116" t="n">
        <v>32</v>
      </c>
      <c r="F200" s="117" t="s">
        <v>304</v>
      </c>
      <c r="G200" s="118"/>
      <c r="H200" s="119" t="s">
        <v>305</v>
      </c>
      <c r="I200" s="140"/>
    </row>
    <row r="201" customFormat="false" ht="92.25" hidden="false" customHeight="true" outlineLevel="0" collapsed="false">
      <c r="A201" s="115" t="s">
        <v>449</v>
      </c>
      <c r="B201" s="138" t="s">
        <v>464</v>
      </c>
      <c r="C201" s="123" t="s">
        <v>460</v>
      </c>
      <c r="D201" s="115" t="s">
        <v>452</v>
      </c>
      <c r="E201" s="116" t="n">
        <v>33</v>
      </c>
      <c r="F201" s="117" t="s">
        <v>304</v>
      </c>
      <c r="G201" s="118"/>
      <c r="H201" s="119" t="s">
        <v>305</v>
      </c>
      <c r="I201" s="140"/>
    </row>
    <row r="202" customFormat="false" ht="92.25" hidden="false" customHeight="true" outlineLevel="0" collapsed="false">
      <c r="A202" s="115" t="s">
        <v>449</v>
      </c>
      <c r="B202" s="138" t="s">
        <v>465</v>
      </c>
      <c r="C202" s="123" t="s">
        <v>460</v>
      </c>
      <c r="D202" s="115" t="s">
        <v>452</v>
      </c>
      <c r="E202" s="116" t="n">
        <v>33</v>
      </c>
      <c r="F202" s="117" t="s">
        <v>304</v>
      </c>
      <c r="G202" s="118"/>
      <c r="H202" s="119" t="s">
        <v>305</v>
      </c>
      <c r="I202" s="140"/>
    </row>
    <row r="203" customFormat="false" ht="92.25" hidden="false" customHeight="true" outlineLevel="0" collapsed="false">
      <c r="A203" s="115" t="s">
        <v>449</v>
      </c>
      <c r="B203" s="138" t="s">
        <v>466</v>
      </c>
      <c r="C203" s="123" t="s">
        <v>460</v>
      </c>
      <c r="D203" s="115" t="s">
        <v>452</v>
      </c>
      <c r="E203" s="116" t="n">
        <v>30</v>
      </c>
      <c r="F203" s="117" t="s">
        <v>304</v>
      </c>
      <c r="G203" s="118"/>
      <c r="H203" s="119" t="s">
        <v>305</v>
      </c>
      <c r="I203" s="140"/>
    </row>
    <row r="204" customFormat="false" ht="92.25" hidden="false" customHeight="true" outlineLevel="0" collapsed="false">
      <c r="A204" s="122" t="s">
        <v>467</v>
      </c>
      <c r="B204" s="115" t="s">
        <v>468</v>
      </c>
      <c r="C204" s="141" t="s">
        <v>469</v>
      </c>
      <c r="D204" s="124" t="s">
        <v>470</v>
      </c>
      <c r="E204" s="116" t="n">
        <v>800</v>
      </c>
      <c r="F204" s="141" t="s">
        <v>304</v>
      </c>
      <c r="G204" s="141"/>
      <c r="H204" s="119" t="s">
        <v>305</v>
      </c>
      <c r="I204" s="141"/>
    </row>
    <row r="205" customFormat="false" ht="92.25" hidden="false" customHeight="true" outlineLevel="0" collapsed="false">
      <c r="A205" s="122" t="s">
        <v>467</v>
      </c>
      <c r="B205" s="115" t="s">
        <v>471</v>
      </c>
      <c r="C205" s="141" t="s">
        <v>472</v>
      </c>
      <c r="D205" s="124" t="s">
        <v>470</v>
      </c>
      <c r="E205" s="116" t="n">
        <v>800</v>
      </c>
      <c r="F205" s="141" t="s">
        <v>304</v>
      </c>
      <c r="G205" s="141"/>
      <c r="H205" s="119" t="s">
        <v>305</v>
      </c>
      <c r="I205" s="141"/>
    </row>
    <row r="206" customFormat="false" ht="30.75" hidden="false" customHeight="true" outlineLevel="0" collapsed="false">
      <c r="A206" s="142" t="s">
        <v>473</v>
      </c>
      <c r="B206" s="143" t="s">
        <v>474</v>
      </c>
      <c r="D206" s="103" t="s">
        <v>475</v>
      </c>
      <c r="G206" s="103" t="s">
        <v>476</v>
      </c>
    </row>
    <row r="207" customFormat="false" ht="12.75" hidden="false" customHeight="true" outlineLevel="0" collapsed="false"/>
    <row r="208" customFormat="false" ht="63.75" hidden="false" customHeight="true" outlineLevel="0" collapsed="false"/>
    <row r="209" customFormat="false" ht="63.75" hidden="false" customHeight="true" outlineLevel="0" collapsed="false"/>
    <row r="210" customFormat="false" ht="63.75" hidden="false" customHeight="true" outlineLevel="0" collapsed="false"/>
    <row r="211" customFormat="false" ht="63.75" hidden="false" customHeight="true" outlineLevel="0" collapsed="false"/>
    <row r="212" customFormat="false" ht="63.75" hidden="false" customHeight="true" outlineLevel="0" collapsed="false"/>
    <row r="213" customFormat="false" ht="63.75" hidden="false" customHeight="true" outlineLevel="0" collapsed="false"/>
    <row r="214" customFormat="false" ht="63.75" hidden="false" customHeight="true" outlineLevel="0" collapsed="false"/>
    <row r="215" customFormat="false" ht="63.75" hidden="false" customHeight="true" outlineLevel="0" collapsed="false"/>
    <row r="216" customFormat="false" ht="63.75" hidden="false" customHeight="true" outlineLevel="0" collapsed="false"/>
    <row r="217" customFormat="false" ht="63.75" hidden="false" customHeight="true" outlineLevel="0" collapsed="false"/>
    <row r="218" customFormat="false" ht="63.75" hidden="false" customHeight="true" outlineLevel="0" collapsed="false"/>
    <row r="219" customFormat="false" ht="63.75" hidden="false" customHeight="true" outlineLevel="0" collapsed="false"/>
    <row r="220" customFormat="false" ht="63.75" hidden="false" customHeight="true" outlineLevel="0" collapsed="false"/>
    <row r="221" customFormat="false" ht="63.75" hidden="false" customHeight="true" outlineLevel="0" collapsed="false"/>
    <row r="222" customFormat="false" ht="63.75" hidden="false" customHeight="true" outlineLevel="0" collapsed="false"/>
    <row r="223" customFormat="false" ht="63.75" hidden="false" customHeight="true" outlineLevel="0" collapsed="false"/>
    <row r="224" customFormat="false" ht="63.75" hidden="false" customHeight="true" outlineLevel="0" collapsed="false"/>
    <row r="225" customFormat="false" ht="63.75" hidden="false" customHeight="true" outlineLevel="0" collapsed="false"/>
    <row r="226" customFormat="false" ht="63.75" hidden="false" customHeight="true" outlineLevel="0" collapsed="false"/>
    <row r="227" customFormat="false" ht="63.75" hidden="false" customHeight="true" outlineLevel="0" collapsed="false"/>
    <row r="228" customFormat="false" ht="63.75" hidden="false" customHeight="true" outlineLevel="0" collapsed="false"/>
    <row r="229" customFormat="false" ht="63.75" hidden="false" customHeight="true" outlineLevel="0" collapsed="false"/>
    <row r="230" customFormat="false" ht="63.75" hidden="false" customHeight="true" outlineLevel="0" collapsed="false"/>
    <row r="231" customFormat="false" ht="63.75" hidden="false" customHeight="true" outlineLevel="0" collapsed="false"/>
    <row r="232" customFormat="false" ht="63.75" hidden="false" customHeight="true" outlineLevel="0" collapsed="false"/>
    <row r="233" customFormat="false" ht="63.75" hidden="false" customHeight="true" outlineLevel="0" collapsed="false"/>
    <row r="234" customFormat="false" ht="63.75" hidden="false" customHeight="true" outlineLevel="0" collapsed="false"/>
    <row r="235" customFormat="false" ht="63.75" hidden="false" customHeight="true" outlineLevel="0" collapsed="false"/>
    <row r="236" customFormat="false" ht="63.75" hidden="false" customHeight="true" outlineLevel="0" collapsed="false"/>
    <row r="237" customFormat="false" ht="63.75" hidden="false" customHeight="true" outlineLevel="0" collapsed="false"/>
    <row r="238" customFormat="false" ht="63.75" hidden="false" customHeight="true" outlineLevel="0" collapsed="false"/>
    <row r="239" customFormat="false" ht="63.75" hidden="false" customHeight="true" outlineLevel="0" collapsed="false"/>
    <row r="240" customFormat="false" ht="63.75" hidden="false" customHeight="true" outlineLevel="0" collapsed="false"/>
    <row r="241" customFormat="false" ht="63.75" hidden="false" customHeight="true" outlineLevel="0" collapsed="false"/>
    <row r="242" customFormat="false" ht="63.75" hidden="false" customHeight="true" outlineLevel="0" collapsed="false"/>
    <row r="243" customFormat="false" ht="63.75" hidden="false" customHeight="true" outlineLevel="0" collapsed="false"/>
    <row r="244" customFormat="false" ht="63.75" hidden="false" customHeight="true" outlineLevel="0" collapsed="false"/>
    <row r="245" customFormat="false" ht="63.75" hidden="false" customHeight="true" outlineLevel="0" collapsed="false"/>
    <row r="246" customFormat="false" ht="63.75" hidden="false" customHeight="true" outlineLevel="0" collapsed="false"/>
    <row r="247" customFormat="false" ht="63.75" hidden="false" customHeight="true" outlineLevel="0" collapsed="false"/>
    <row r="248" customFormat="false" ht="63.75" hidden="false" customHeight="true" outlineLevel="0" collapsed="false"/>
    <row r="249" customFormat="false" ht="63.75" hidden="false" customHeight="true" outlineLevel="0" collapsed="false"/>
    <row r="250" customFormat="false" ht="63.75" hidden="false" customHeight="true" outlineLevel="0" collapsed="false"/>
    <row r="251" customFormat="false" ht="63.75" hidden="false" customHeight="true" outlineLevel="0" collapsed="false"/>
    <row r="252" customFormat="false" ht="63.75" hidden="false" customHeight="true" outlineLevel="0" collapsed="false"/>
    <row r="253" customFormat="false" ht="63.75" hidden="false" customHeight="true" outlineLevel="0" collapsed="false"/>
    <row r="254" customFormat="false" ht="63.75" hidden="false" customHeight="true" outlineLevel="0" collapsed="false"/>
    <row r="255" customFormat="false" ht="63.75" hidden="false" customHeight="true" outlineLevel="0" collapsed="false"/>
    <row r="256" customFormat="false" ht="63.75" hidden="false" customHeight="true" outlineLevel="0" collapsed="false"/>
    <row r="257" customFormat="false" ht="63.75" hidden="false" customHeight="true" outlineLevel="0" collapsed="false"/>
    <row r="258" customFormat="false" ht="63.75" hidden="false" customHeight="true" outlineLevel="0" collapsed="false"/>
    <row r="259" customFormat="false" ht="63.75" hidden="false" customHeight="true" outlineLevel="0" collapsed="false"/>
    <row r="260" customFormat="false" ht="63.75" hidden="false" customHeight="true" outlineLevel="0" collapsed="false"/>
    <row r="261" customFormat="false" ht="63.75" hidden="false" customHeight="true" outlineLevel="0" collapsed="false"/>
    <row r="262" customFormat="false" ht="63.75" hidden="false" customHeight="true" outlineLevel="0" collapsed="false"/>
    <row r="263" customFormat="false" ht="63.75" hidden="false" customHeight="true" outlineLevel="0" collapsed="false"/>
    <row r="264" customFormat="false" ht="63.75" hidden="false" customHeight="true" outlineLevel="0" collapsed="false"/>
    <row r="265" customFormat="false" ht="63.75" hidden="false" customHeight="true" outlineLevel="0" collapsed="false"/>
    <row r="266" customFormat="false" ht="63.75" hidden="false" customHeight="true" outlineLevel="0" collapsed="false"/>
    <row r="267" customFormat="false" ht="63.75" hidden="false" customHeight="true" outlineLevel="0" collapsed="false"/>
    <row r="268" customFormat="false" ht="63.75" hidden="false" customHeight="true" outlineLevel="0" collapsed="false"/>
    <row r="269" customFormat="false" ht="63.75" hidden="false" customHeight="true" outlineLevel="0" collapsed="false"/>
    <row r="270" customFormat="false" ht="63.75" hidden="false" customHeight="true" outlineLevel="0" collapsed="false"/>
    <row r="271" customFormat="false" ht="63.75" hidden="false" customHeight="true" outlineLevel="0" collapsed="false"/>
    <row r="272" customFormat="false" ht="63.75" hidden="false" customHeight="true" outlineLevel="0" collapsed="false"/>
    <row r="273" customFormat="false" ht="63.75" hidden="false" customHeight="true" outlineLevel="0" collapsed="false"/>
    <row r="274" customFormat="false" ht="63.75" hidden="false" customHeight="true" outlineLevel="0" collapsed="false"/>
    <row r="275" customFormat="false" ht="63.75" hidden="false" customHeight="true" outlineLevel="0" collapsed="false"/>
    <row r="276" customFormat="false" ht="63.75" hidden="false" customHeight="true" outlineLevel="0" collapsed="false"/>
    <row r="277" customFormat="false" ht="63.75" hidden="false" customHeight="true" outlineLevel="0" collapsed="false"/>
    <row r="278" customFormat="false" ht="63.75" hidden="false" customHeight="true" outlineLevel="0" collapsed="false"/>
    <row r="279" customFormat="false" ht="63.75" hidden="false" customHeight="true" outlineLevel="0" collapsed="false"/>
    <row r="280" customFormat="false" ht="63.75" hidden="false" customHeight="true" outlineLevel="0" collapsed="false"/>
    <row r="281" customFormat="false" ht="63.75" hidden="false" customHeight="true" outlineLevel="0" collapsed="false"/>
    <row r="282" customFormat="false" ht="63.75" hidden="false" customHeight="true" outlineLevel="0" collapsed="false"/>
    <row r="283" customFormat="false" ht="63.75" hidden="false" customHeight="true" outlineLevel="0" collapsed="false"/>
    <row r="284" customFormat="false" ht="63.75" hidden="false" customHeight="true" outlineLevel="0" collapsed="false"/>
    <row r="285" customFormat="false" ht="63.75" hidden="false" customHeight="true" outlineLevel="0" collapsed="false"/>
    <row r="286" customFormat="false" ht="63.75" hidden="false" customHeight="true" outlineLevel="0" collapsed="false"/>
    <row r="287" customFormat="false" ht="63.75" hidden="false" customHeight="true" outlineLevel="0" collapsed="false"/>
    <row r="288" customFormat="false" ht="63.75" hidden="false" customHeight="true" outlineLevel="0" collapsed="false"/>
    <row r="289" customFormat="false" ht="63.75" hidden="false" customHeight="true" outlineLevel="0" collapsed="false"/>
    <row r="290" customFormat="false" ht="63.75" hidden="false" customHeight="true" outlineLevel="0" collapsed="false"/>
    <row r="291" customFormat="false" ht="63.75" hidden="false" customHeight="true" outlineLevel="0" collapsed="false"/>
    <row r="292" customFormat="false" ht="63.75" hidden="false" customHeight="true" outlineLevel="0" collapsed="false"/>
    <row r="293" customFormat="false" ht="63.75" hidden="false" customHeight="true" outlineLevel="0" collapsed="false"/>
    <row r="294" customFormat="false" ht="63.75" hidden="false" customHeight="true" outlineLevel="0" collapsed="false"/>
    <row r="295" customFormat="false" ht="63.75" hidden="false" customHeight="true" outlineLevel="0" collapsed="false"/>
    <row r="296" customFormat="false" ht="63.75" hidden="false" customHeight="true" outlineLevel="0" collapsed="false"/>
    <row r="297" customFormat="false" ht="63.75" hidden="false" customHeight="true" outlineLevel="0" collapsed="false"/>
    <row r="298" customFormat="false" ht="63.75" hidden="false" customHeight="true" outlineLevel="0" collapsed="false"/>
    <row r="299" customFormat="false" ht="63.75" hidden="false" customHeight="true" outlineLevel="0" collapsed="false"/>
    <row r="300" customFormat="false" ht="63.75" hidden="false" customHeight="true" outlineLevel="0" collapsed="false"/>
    <row r="301" customFormat="false" ht="63.75" hidden="false" customHeight="true" outlineLevel="0" collapsed="false"/>
    <row r="302" customFormat="false" ht="63.75" hidden="false" customHeight="true" outlineLevel="0" collapsed="false"/>
    <row r="303" customFormat="false" ht="63.75" hidden="false" customHeight="true" outlineLevel="0" collapsed="false"/>
    <row r="304" customFormat="false" ht="63.75" hidden="false" customHeight="true" outlineLevel="0" collapsed="false"/>
    <row r="305" customFormat="false" ht="63.75" hidden="false" customHeight="true" outlineLevel="0" collapsed="false"/>
    <row r="306" customFormat="false" ht="63.75" hidden="false" customHeight="true" outlineLevel="0" collapsed="false"/>
    <row r="307" customFormat="false" ht="63.75" hidden="false" customHeight="true" outlineLevel="0" collapsed="false"/>
    <row r="308" customFormat="false" ht="63.75" hidden="false" customHeight="true" outlineLevel="0" collapsed="false"/>
    <row r="309" customFormat="false" ht="63.75" hidden="false" customHeight="true" outlineLevel="0" collapsed="false"/>
    <row r="310" customFormat="false" ht="63.75" hidden="false" customHeight="true" outlineLevel="0" collapsed="false"/>
    <row r="311" customFormat="false" ht="63.75" hidden="false" customHeight="true" outlineLevel="0" collapsed="false"/>
    <row r="312" customFormat="false" ht="63.75" hidden="false" customHeight="true" outlineLevel="0" collapsed="false"/>
    <row r="313" customFormat="false" ht="63.75" hidden="false" customHeight="true" outlineLevel="0" collapsed="false"/>
    <row r="314" customFormat="false" ht="63.75" hidden="false" customHeight="true" outlineLevel="0" collapsed="false"/>
    <row r="315" customFormat="false" ht="63.75" hidden="false" customHeight="true" outlineLevel="0" collapsed="false"/>
  </sheetData>
  <mergeCells count="13">
    <mergeCell ref="A1:I1"/>
    <mergeCell ref="A2:I2"/>
    <mergeCell ref="A3:E3"/>
    <mergeCell ref="A4:A5"/>
    <mergeCell ref="B4:B5"/>
    <mergeCell ref="C4:C5"/>
    <mergeCell ref="D4:D5"/>
    <mergeCell ref="E4:E5"/>
    <mergeCell ref="F4:F5"/>
    <mergeCell ref="G4:G5"/>
    <mergeCell ref="H4:I4"/>
    <mergeCell ref="A6:D6"/>
    <mergeCell ref="F6:I6"/>
  </mergeCells>
  <dataValidations count="5">
    <dataValidation allowBlank="true" operator="equal" showDropDown="false" showErrorMessage="true" showInputMessage="true" sqref="H7:H175" type="list">
      <formula1>#REF!</formula1>
      <formula2>0</formula2>
    </dataValidation>
    <dataValidation allowBlank="true" operator="equal" showDropDown="false" showErrorMessage="true" showInputMessage="true" sqref="I7:I88" type="list">
      <formula1>$H$76</formula1>
      <formula2>0</formula2>
    </dataValidation>
    <dataValidation allowBlank="true" operator="equal" showDropDown="false" showErrorMessage="true" showInputMessage="true" sqref="I179:I186" type="list">
      <formula1>$H$39</formula1>
      <formula2>0</formula2>
    </dataValidation>
    <dataValidation allowBlank="true" operator="equal" showDropDown="false" showErrorMessage="true" showInputMessage="true" sqref="I188:I203" type="list">
      <formula1>$H$44</formula1>
      <formula2>0</formula2>
    </dataValidation>
    <dataValidation allowBlank="true" operator="equal" showDropDown="false" showErrorMessage="true" showInputMessage="true" sqref="I204:I205" type="list">
      <formula1>$H$30</formula1>
      <formula2>0</formula2>
    </dataValidation>
  </dataValidations>
  <printOptions headings="false" gridLines="false" gridLinesSet="true" horizontalCentered="true" verticalCentered="false"/>
  <pageMargins left="0.315277777777778" right="0.511805555555555" top="0.196527777777778" bottom="0.196527777777778" header="0.196527777777778" footer="0.196527777777778"/>
  <pageSetup paperSize="77" scale="87" firstPageNumber="0" fitToWidth="1" fitToHeight="1" pageOrder="overThenDown"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5.xml><?xml version="1.0" encoding="utf-8"?>
<worksheet xmlns="http://schemas.openxmlformats.org/spreadsheetml/2006/main" xmlns:r="http://schemas.openxmlformats.org/officeDocument/2006/relationships">
  <sheetPr filterMode="false">
    <pageSetUpPr fitToPage="false"/>
  </sheetPr>
  <dimension ref="A1:I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zeroHeight="false" outlineLevelRow="0" outlineLevelCol="0"/>
  <cols>
    <col collapsed="false" customWidth="true" hidden="false" outlineLevel="0" max="1" min="1" style="144" width="13.99"/>
    <col collapsed="false" customWidth="true" hidden="false" outlineLevel="0" max="2" min="2" style="144" width="23.28"/>
    <col collapsed="false" customWidth="true" hidden="false" outlineLevel="0" max="3" min="3" style="144" width="17.04"/>
    <col collapsed="false" customWidth="true" hidden="false" outlineLevel="0" max="4" min="4" style="144" width="12.47"/>
    <col collapsed="false" customWidth="true" hidden="false" outlineLevel="0" max="5" min="5" style="144" width="16.03"/>
    <col collapsed="false" customWidth="true" hidden="false" outlineLevel="0" max="6" min="6" style="144" width="13.1"/>
    <col collapsed="false" customWidth="true" hidden="false" outlineLevel="0" max="7" min="7" style="144" width="11.58"/>
    <col collapsed="false" customWidth="true" hidden="false" outlineLevel="0" max="8" min="8" style="144" width="17.81"/>
    <col collapsed="false" customWidth="true" hidden="false" outlineLevel="0" max="256" min="9" style="144" width="7.38"/>
    <col collapsed="false" customWidth="true" hidden="false" outlineLevel="0" max="257" min="257" style="144" width="11.58"/>
    <col collapsed="false" customWidth="true" hidden="false" outlineLevel="0" max="258" min="258" style="144" width="23.28"/>
    <col collapsed="false" customWidth="true" hidden="false" outlineLevel="0" max="259" min="259" style="144" width="15.01"/>
    <col collapsed="false" customWidth="true" hidden="false" outlineLevel="0" max="260" min="260" style="144" width="12.47"/>
    <col collapsed="false" customWidth="true" hidden="false" outlineLevel="0" max="261" min="261" style="144" width="16.03"/>
    <col collapsed="false" customWidth="true" hidden="false" outlineLevel="0" max="263" min="262" style="144" width="11.58"/>
    <col collapsed="false" customWidth="true" hidden="false" outlineLevel="0" max="264" min="264" style="144" width="12.98"/>
    <col collapsed="false" customWidth="true" hidden="false" outlineLevel="0" max="512" min="265" style="144" width="7.38"/>
    <col collapsed="false" customWidth="true" hidden="false" outlineLevel="0" max="513" min="513" style="144" width="11.58"/>
    <col collapsed="false" customWidth="true" hidden="false" outlineLevel="0" max="514" min="514" style="144" width="23.28"/>
    <col collapsed="false" customWidth="true" hidden="false" outlineLevel="0" max="515" min="515" style="144" width="15.01"/>
    <col collapsed="false" customWidth="true" hidden="false" outlineLevel="0" max="516" min="516" style="144" width="12.47"/>
    <col collapsed="false" customWidth="true" hidden="false" outlineLevel="0" max="517" min="517" style="144" width="16.03"/>
    <col collapsed="false" customWidth="true" hidden="false" outlineLevel="0" max="519" min="518" style="144" width="11.58"/>
    <col collapsed="false" customWidth="true" hidden="false" outlineLevel="0" max="520" min="520" style="144" width="12.98"/>
    <col collapsed="false" customWidth="true" hidden="false" outlineLevel="0" max="768" min="521" style="144" width="7.38"/>
    <col collapsed="false" customWidth="true" hidden="false" outlineLevel="0" max="769" min="769" style="144" width="11.58"/>
    <col collapsed="false" customWidth="true" hidden="false" outlineLevel="0" max="770" min="770" style="144" width="23.28"/>
    <col collapsed="false" customWidth="true" hidden="false" outlineLevel="0" max="771" min="771" style="144" width="15.01"/>
    <col collapsed="false" customWidth="true" hidden="false" outlineLevel="0" max="772" min="772" style="144" width="12.47"/>
    <col collapsed="false" customWidth="true" hidden="false" outlineLevel="0" max="773" min="773" style="144" width="16.03"/>
    <col collapsed="false" customWidth="true" hidden="false" outlineLevel="0" max="775" min="774" style="144" width="11.58"/>
    <col collapsed="false" customWidth="true" hidden="false" outlineLevel="0" max="776" min="776" style="144" width="12.98"/>
    <col collapsed="false" customWidth="true" hidden="false" outlineLevel="0" max="1025" min="777" style="144" width="7.38"/>
  </cols>
  <sheetData>
    <row r="1" customFormat="false" ht="29.45" hidden="false" customHeight="true" outlineLevel="0" collapsed="false">
      <c r="A1" s="145" t="s">
        <v>477</v>
      </c>
      <c r="B1" s="145"/>
      <c r="C1" s="145"/>
      <c r="D1" s="145"/>
      <c r="E1" s="145"/>
      <c r="F1" s="145"/>
      <c r="G1" s="145"/>
      <c r="H1" s="145"/>
    </row>
    <row r="2" customFormat="false" ht="24.6" hidden="false" customHeight="true" outlineLevel="0" collapsed="false">
      <c r="A2" s="145" t="s">
        <v>185</v>
      </c>
      <c r="B2" s="145"/>
      <c r="C2" s="145"/>
      <c r="D2" s="145"/>
      <c r="E2" s="145"/>
      <c r="F2" s="145"/>
      <c r="G2" s="145"/>
      <c r="H2" s="145"/>
    </row>
    <row r="3" customFormat="false" ht="24.6" hidden="false" customHeight="true" outlineLevel="0" collapsed="false">
      <c r="A3" s="146" t="s">
        <v>288</v>
      </c>
      <c r="B3" s="147"/>
      <c r="C3" s="147"/>
      <c r="D3" s="147"/>
      <c r="E3" s="147"/>
      <c r="F3" s="147"/>
      <c r="G3" s="147"/>
      <c r="H3" s="148" t="s">
        <v>4</v>
      </c>
    </row>
    <row r="4" customFormat="false" ht="30" hidden="false" customHeight="true" outlineLevel="0" collapsed="false">
      <c r="A4" s="149" t="s">
        <v>478</v>
      </c>
      <c r="B4" s="149" t="s">
        <v>479</v>
      </c>
      <c r="C4" s="149" t="s">
        <v>480</v>
      </c>
      <c r="D4" s="149" t="s">
        <v>481</v>
      </c>
      <c r="E4" s="149"/>
      <c r="F4" s="149"/>
      <c r="G4" s="149"/>
      <c r="H4" s="149"/>
    </row>
    <row r="5" customFormat="false" ht="44.45" hidden="false" customHeight="true" outlineLevel="0" collapsed="false">
      <c r="A5" s="149"/>
      <c r="B5" s="149"/>
      <c r="C5" s="149"/>
      <c r="D5" s="150" t="s">
        <v>482</v>
      </c>
      <c r="E5" s="150" t="s">
        <v>191</v>
      </c>
      <c r="F5" s="150" t="s">
        <v>292</v>
      </c>
      <c r="G5" s="150" t="s">
        <v>483</v>
      </c>
      <c r="H5" s="150" t="s">
        <v>484</v>
      </c>
    </row>
    <row r="6" customFormat="false" ht="33.75" hidden="false" customHeight="true" outlineLevel="0" collapsed="false">
      <c r="A6" s="151" t="s">
        <v>485</v>
      </c>
      <c r="B6" s="151"/>
      <c r="C6" s="151"/>
      <c r="D6" s="152" t="n">
        <f aca="false">SUM(D7:D17)</f>
        <v>0</v>
      </c>
      <c r="E6" s="114"/>
      <c r="F6" s="114"/>
      <c r="G6" s="114"/>
      <c r="H6" s="114"/>
    </row>
    <row r="7" customFormat="false" ht="29.1" hidden="false" customHeight="true" outlineLevel="0" collapsed="false">
      <c r="A7" s="153" t="s">
        <v>304</v>
      </c>
      <c r="B7" s="153"/>
      <c r="C7" s="153"/>
      <c r="D7" s="153"/>
      <c r="E7" s="153"/>
      <c r="F7" s="153"/>
      <c r="G7" s="153"/>
      <c r="H7" s="153"/>
    </row>
    <row r="8" customFormat="false" ht="29.1" hidden="false" customHeight="true" outlineLevel="0" collapsed="false">
      <c r="A8" s="153"/>
      <c r="B8" s="153"/>
      <c r="C8" s="153"/>
      <c r="D8" s="153"/>
      <c r="E8" s="153"/>
      <c r="F8" s="153"/>
      <c r="G8" s="153"/>
      <c r="H8" s="153"/>
    </row>
    <row r="9" customFormat="false" ht="29.1" hidden="false" customHeight="true" outlineLevel="0" collapsed="false">
      <c r="A9" s="153"/>
      <c r="B9" s="153"/>
      <c r="C9" s="153"/>
      <c r="D9" s="153"/>
      <c r="E9" s="153"/>
      <c r="F9" s="153"/>
      <c r="G9" s="153"/>
      <c r="H9" s="153"/>
    </row>
    <row r="10" customFormat="false" ht="29.1" hidden="false" customHeight="true" outlineLevel="0" collapsed="false">
      <c r="A10" s="153"/>
      <c r="B10" s="153"/>
      <c r="C10" s="153"/>
      <c r="D10" s="153"/>
      <c r="E10" s="153"/>
      <c r="F10" s="153"/>
      <c r="G10" s="153"/>
      <c r="H10" s="153"/>
    </row>
    <row r="11" customFormat="false" ht="29.1" hidden="false" customHeight="true" outlineLevel="0" collapsed="false">
      <c r="A11" s="153"/>
      <c r="B11" s="153"/>
      <c r="C11" s="153"/>
      <c r="D11" s="153"/>
      <c r="E11" s="153"/>
      <c r="F11" s="153"/>
      <c r="G11" s="153"/>
      <c r="H11" s="153"/>
    </row>
    <row r="12" customFormat="false" ht="29.1" hidden="false" customHeight="true" outlineLevel="0" collapsed="false">
      <c r="A12" s="153"/>
      <c r="B12" s="153"/>
      <c r="C12" s="153"/>
      <c r="D12" s="153"/>
      <c r="E12" s="153"/>
      <c r="F12" s="153"/>
      <c r="G12" s="153"/>
      <c r="H12" s="153"/>
    </row>
    <row r="13" customFormat="false" ht="29.1" hidden="false" customHeight="true" outlineLevel="0" collapsed="false">
      <c r="A13" s="153"/>
      <c r="B13" s="153"/>
      <c r="C13" s="153"/>
      <c r="D13" s="153"/>
      <c r="E13" s="153"/>
      <c r="F13" s="153"/>
      <c r="G13" s="153"/>
      <c r="H13" s="153"/>
    </row>
    <row r="14" customFormat="false" ht="29.1" hidden="false" customHeight="true" outlineLevel="0" collapsed="false">
      <c r="A14" s="153"/>
      <c r="B14" s="153"/>
      <c r="C14" s="153"/>
      <c r="D14" s="153"/>
      <c r="E14" s="153"/>
      <c r="F14" s="153"/>
      <c r="G14" s="153"/>
      <c r="H14" s="153"/>
    </row>
    <row r="15" customFormat="false" ht="29.1" hidden="false" customHeight="true" outlineLevel="0" collapsed="false">
      <c r="A15" s="153"/>
      <c r="B15" s="153"/>
      <c r="C15" s="153"/>
      <c r="D15" s="153"/>
      <c r="E15" s="153"/>
      <c r="F15" s="153"/>
      <c r="G15" s="153"/>
      <c r="H15" s="153"/>
    </row>
    <row r="16" customFormat="false" ht="29.1" hidden="false" customHeight="true" outlineLevel="0" collapsed="false">
      <c r="A16" s="153"/>
      <c r="B16" s="153"/>
      <c r="C16" s="153"/>
      <c r="D16" s="153"/>
      <c r="E16" s="153"/>
      <c r="F16" s="153"/>
      <c r="G16" s="153"/>
      <c r="H16" s="153"/>
    </row>
    <row r="17" customFormat="false" ht="29.1" hidden="false" customHeight="true" outlineLevel="0" collapsed="false">
      <c r="A17" s="153"/>
      <c r="B17" s="153"/>
      <c r="C17" s="153"/>
      <c r="D17" s="153"/>
      <c r="E17" s="153"/>
      <c r="F17" s="153"/>
      <c r="G17" s="153"/>
      <c r="H17" s="153"/>
    </row>
    <row r="18" s="121" customFormat="true" ht="33.75" hidden="false" customHeight="true" outlineLevel="0" collapsed="false">
      <c r="A18" s="64" t="s">
        <v>181</v>
      </c>
      <c r="B18" s="154"/>
      <c r="C18" s="66" t="s">
        <v>182</v>
      </c>
      <c r="D18" s="154"/>
      <c r="E18" s="154"/>
      <c r="F18" s="66" t="s">
        <v>183</v>
      </c>
      <c r="G18" s="154"/>
      <c r="H18" s="154"/>
      <c r="I18" s="65"/>
    </row>
    <row r="19" customFormat="false" ht="37.5" hidden="false" customHeight="true" outlineLevel="0" collapsed="false">
      <c r="A19" s="155"/>
    </row>
  </sheetData>
  <mergeCells count="8">
    <mergeCell ref="A1:H1"/>
    <mergeCell ref="A2:H2"/>
    <mergeCell ref="A4:A5"/>
    <mergeCell ref="B4:B5"/>
    <mergeCell ref="C4:C5"/>
    <mergeCell ref="D4:H4"/>
    <mergeCell ref="A6:C6"/>
    <mergeCell ref="E6:H6"/>
  </mergeCells>
  <printOptions headings="false" gridLines="false" gridLinesSet="true" horizontalCentered="true" verticalCentered="false"/>
  <pageMargins left="0.315277777777778" right="0.315277777777778" top="0.196527777777778" bottom="0.196527777777778" header="0.196527777777778" footer="0.196527777777778"/>
  <pageSetup paperSize="77" scale="93"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NDC_ODF_Application_Tools/2.0.4$Windows_X86_64 LibreOffice_project/ace8b54cb4771cd6636f2ccb1aac7c9dad875112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2021-03-11T03:39:59Z</dcterms:created>
  <dc:creator>林庭汝</dc:creator>
  <dc:description/>
  <dc:language>zh-TW</dc:language>
  <cp:lastModifiedBy>張惠琪</cp:lastModifiedBy>
  <cp:lastPrinted>2022-01-20T08:54:26Z</cp:lastPrinted>
  <dcterms:modified xsi:type="dcterms:W3CDTF">2022-02-09T02:42:41Z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